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180" windowWidth="9660" windowHeight="4905" tabRatio="485" activeTab="0"/>
  </bookViews>
  <sheets>
    <sheet name="PL" sheetId="1" r:id="rId1"/>
    <sheet name="BS" sheetId="2" r:id="rId2"/>
    <sheet name="Notes" sheetId="3" r:id="rId3"/>
  </sheets>
  <definedNames>
    <definedName name="_xlnm.Print_Area" localSheetId="1">'BS'!$A$1:$J$68</definedName>
    <definedName name="_xlnm.Print_Area" localSheetId="2">'Notes'!$A$1:$K$160</definedName>
    <definedName name="_xlnm.Print_Area" localSheetId="0">'PL'!$A$1:$J$60</definedName>
  </definedNames>
  <calcPr fullCalcOnLoad="1"/>
</workbook>
</file>

<file path=xl/sharedStrings.xml><?xml version="1.0" encoding="utf-8"?>
<sst xmlns="http://schemas.openxmlformats.org/spreadsheetml/2006/main" count="261" uniqueCount="206">
  <si>
    <t>(Incorporated in Malaysia)</t>
  </si>
  <si>
    <t>RM '000</t>
  </si>
  <si>
    <t>1.</t>
  </si>
  <si>
    <t>(a)</t>
  </si>
  <si>
    <t>(b)</t>
  </si>
  <si>
    <t>2.</t>
  </si>
  <si>
    <t>(c)</t>
  </si>
  <si>
    <t>(d)</t>
  </si>
  <si>
    <t>(e)</t>
  </si>
  <si>
    <t>(f)</t>
  </si>
  <si>
    <t>(g)</t>
  </si>
  <si>
    <t>(h)</t>
  </si>
  <si>
    <t>3.</t>
  </si>
  <si>
    <t>(i)</t>
  </si>
  <si>
    <t>BY ORDER OF THE BOARD</t>
  </si>
  <si>
    <t>ANG JOO SEONG (MIA10160)</t>
  </si>
  <si>
    <t>CHAI CHURN HWA (MAICSA 0811600)</t>
  </si>
  <si>
    <t>Company Secretaries</t>
  </si>
  <si>
    <t>Penang</t>
  </si>
  <si>
    <t>Investment income</t>
  </si>
  <si>
    <t>Depreciation and amortisation</t>
  </si>
  <si>
    <t>Exceptional Items</t>
  </si>
  <si>
    <t>Taxation</t>
  </si>
  <si>
    <t>(i)   Extraordinary items</t>
  </si>
  <si>
    <t>CONSOLIDATED BALANCE SHEET</t>
  </si>
  <si>
    <t xml:space="preserve"> </t>
  </si>
  <si>
    <t>RM'000</t>
  </si>
  <si>
    <t>Investment in Associated Companies</t>
  </si>
  <si>
    <t>Intangible Assets</t>
  </si>
  <si>
    <t>Current Assets</t>
  </si>
  <si>
    <t xml:space="preserve">        Cash</t>
  </si>
  <si>
    <t>Current Liabilities</t>
  </si>
  <si>
    <t>Shareholders' Fund</t>
  </si>
  <si>
    <t xml:space="preserve">      Reserves</t>
  </si>
  <si>
    <t>Minority Interests</t>
  </si>
  <si>
    <t>Long Term Borrowings</t>
  </si>
  <si>
    <t>Other Long Term Liabilities</t>
  </si>
  <si>
    <t>Secured</t>
  </si>
  <si>
    <t>Unsecured</t>
  </si>
  <si>
    <t>Bank overdrafts</t>
  </si>
  <si>
    <t>Total Assets</t>
  </si>
  <si>
    <t xml:space="preserve">Manufacturing </t>
  </si>
  <si>
    <t>Trading</t>
  </si>
  <si>
    <t xml:space="preserve">Taxation </t>
  </si>
  <si>
    <t>a)</t>
  </si>
  <si>
    <t>b)</t>
  </si>
  <si>
    <t>Changes in the Composition of the Group</t>
  </si>
  <si>
    <t>Material Litigation</t>
  </si>
  <si>
    <t>Quarterly Results Comparison</t>
  </si>
  <si>
    <t>Variance of Actual Profit from Forecast Profit.</t>
  </si>
  <si>
    <t>Dividend</t>
  </si>
  <si>
    <t>NOTES</t>
  </si>
  <si>
    <t>Current</t>
  </si>
  <si>
    <t>Preceding Year</t>
  </si>
  <si>
    <t>Year</t>
  </si>
  <si>
    <t>Corresponding</t>
  </si>
  <si>
    <t>To Date</t>
  </si>
  <si>
    <t>Period</t>
  </si>
  <si>
    <t>(iii) Extraordinary items attributable to members of the company</t>
  </si>
  <si>
    <r>
      <t xml:space="preserve">CHEE WAH CORPORATION BERHAD </t>
    </r>
    <r>
      <rPr>
        <sz val="10"/>
        <rFont val="Arial Narrow"/>
        <family val="2"/>
      </rPr>
      <t>(32250-D)</t>
    </r>
  </si>
  <si>
    <t>Financial Year</t>
  </si>
  <si>
    <t>As At Preceding</t>
  </si>
  <si>
    <t>UNAUDITED</t>
  </si>
  <si>
    <t>AUDITED</t>
  </si>
  <si>
    <t>Accounting Policies</t>
  </si>
  <si>
    <t>Extraordinary Items</t>
  </si>
  <si>
    <t>Seasonal Factors</t>
  </si>
  <si>
    <t>Short term borrowings</t>
  </si>
  <si>
    <t>Bills Discounted</t>
  </si>
  <si>
    <t>(ii)  Less  : minority interests</t>
  </si>
  <si>
    <t>Net Tangible Assets per Share (sen)</t>
  </si>
  <si>
    <t>Group borrowings are as follows:-</t>
  </si>
  <si>
    <t xml:space="preserve">       Individual Quarter</t>
  </si>
  <si>
    <t xml:space="preserve">         Cumulative Quarter</t>
  </si>
  <si>
    <t>check balance</t>
  </si>
  <si>
    <t>(Under)/over provision in prior year</t>
  </si>
  <si>
    <t>(ii) Minority interests</t>
  </si>
  <si>
    <t>Net Current Assets</t>
  </si>
  <si>
    <t>extraordinary items.</t>
  </si>
  <si>
    <t>Profit Before</t>
  </si>
  <si>
    <t>Various</t>
  </si>
  <si>
    <t>CONSOLIDATED INCOME STATEMENT</t>
  </si>
  <si>
    <t>Income tax</t>
  </si>
  <si>
    <t>Based on profit for the period -</t>
  </si>
  <si>
    <t>Deferred tax</t>
  </si>
  <si>
    <t>Revolving credit</t>
  </si>
  <si>
    <t>Export credit refinancing</t>
  </si>
  <si>
    <t>Trust receipts and Bankers' acceptances</t>
  </si>
  <si>
    <t>Exceptional items</t>
  </si>
  <si>
    <t>There were no extraordinary items for the financial period under review.</t>
  </si>
  <si>
    <t>There were no sale of investments or properties for the financial period under review.</t>
  </si>
  <si>
    <t xml:space="preserve">Sale of Investments and/or Properties </t>
  </si>
  <si>
    <t>There were no purchase or disposal of quoted securities for the financial period under review.</t>
  </si>
  <si>
    <t>The Group did not hold any quoted shares at the end of the financial period under review.</t>
  </si>
  <si>
    <t>Group Borrowings</t>
  </si>
  <si>
    <t>Contingent Liabilities</t>
  </si>
  <si>
    <t>Purchase/Disposal of Quoted Securities</t>
  </si>
  <si>
    <t>All borrowings are denominated in Ringgit Malaysia.</t>
  </si>
  <si>
    <t>Segmental Information</t>
  </si>
  <si>
    <t>No geographical analysis has been prepared as the Group's business interest is predominantly located in Malaysia.</t>
  </si>
  <si>
    <t>Review of the Performance of the Company and its Principal Subsidiaries</t>
  </si>
  <si>
    <t>Current Year Prospects</t>
  </si>
  <si>
    <t>The Group did not issue any forecast for the financial period under review.</t>
  </si>
  <si>
    <t>Changes in Debt and Equity Securities</t>
  </si>
  <si>
    <t>from the date of issue of this quarterly report).</t>
  </si>
  <si>
    <t>Current portion of term loan</t>
  </si>
  <si>
    <t>Quarter Ended</t>
  </si>
  <si>
    <t>End</t>
  </si>
  <si>
    <t xml:space="preserve">           Individual Quarter</t>
  </si>
  <si>
    <t xml:space="preserve">                                        Cumulative Quarter</t>
  </si>
  <si>
    <t>c)</t>
  </si>
  <si>
    <t>Long term borrowings</t>
  </si>
  <si>
    <t>Term loan</t>
  </si>
  <si>
    <t>Off Balance Sheet Financial Instruments</t>
  </si>
  <si>
    <t xml:space="preserve">         Amount(in Thousand)</t>
  </si>
  <si>
    <t>Instrument</t>
  </si>
  <si>
    <t>Contract date</t>
  </si>
  <si>
    <t>Terms</t>
  </si>
  <si>
    <t>RM equivalent</t>
  </si>
  <si>
    <t>Foreign currency</t>
  </si>
  <si>
    <t>Foreign Exchange Forward Contract</t>
  </si>
  <si>
    <t xml:space="preserve">There are no significant market risks associated with the disclosed instruments while the exchange gains or losses on forward contract </t>
  </si>
  <si>
    <t>from the date of issue of this quarterly report) are as follows :-</t>
  </si>
  <si>
    <t xml:space="preserve">As At End Of </t>
  </si>
  <si>
    <t xml:space="preserve">Current </t>
  </si>
  <si>
    <t>Quarter</t>
  </si>
  <si>
    <r>
      <t xml:space="preserve">         CHEE WAH CORPORATION BERHAD</t>
    </r>
    <r>
      <rPr>
        <sz val="10"/>
        <rFont val="Arial Narrow"/>
        <family val="2"/>
      </rPr>
      <t>(32250-D)</t>
    </r>
  </si>
  <si>
    <t xml:space="preserve">               (Incorporated in Malaysia) </t>
  </si>
  <si>
    <t xml:space="preserve">There were no exceptional items for the financial period under review. </t>
  </si>
  <si>
    <t xml:space="preserve">a) </t>
  </si>
  <si>
    <t>30/06/2001</t>
  </si>
  <si>
    <t xml:space="preserve">                 As at 30/06/2001</t>
  </si>
  <si>
    <t xml:space="preserve">Revenue </t>
  </si>
  <si>
    <t xml:space="preserve">Other income </t>
  </si>
  <si>
    <t xml:space="preserve">Profit before finance cost, depreciation and amortisation, </t>
  </si>
  <si>
    <t>exceptional items, income tax, minority interests and</t>
  </si>
  <si>
    <t>Finance cost</t>
  </si>
  <si>
    <t xml:space="preserve">Profit before income tax, minority interests and </t>
  </si>
  <si>
    <t xml:space="preserve">extraordinary items </t>
  </si>
  <si>
    <t>Share of profits and losses of associated companies</t>
  </si>
  <si>
    <t>Profit before income tax, minority interests and extraordinary items</t>
  </si>
  <si>
    <t>after share of profit and losses of associated companies</t>
  </si>
  <si>
    <t>(i)  Profit after income tax before deducting minority interests</t>
  </si>
  <si>
    <t xml:space="preserve">(j) </t>
  </si>
  <si>
    <t xml:space="preserve">Pre-acquisition profit, if applicable </t>
  </si>
  <si>
    <t xml:space="preserve">company </t>
  </si>
  <si>
    <t xml:space="preserve">Net profit from ordinary activities attributable to members of the </t>
  </si>
  <si>
    <t xml:space="preserve">(k) </t>
  </si>
  <si>
    <t xml:space="preserve">(l) </t>
  </si>
  <si>
    <t xml:space="preserve">(m) </t>
  </si>
  <si>
    <t xml:space="preserve">Net profit attributable to members of the company </t>
  </si>
  <si>
    <t>4.</t>
  </si>
  <si>
    <t>Long Term Investments</t>
  </si>
  <si>
    <t xml:space="preserve">        Inventories </t>
  </si>
  <si>
    <t xml:space="preserve">        Other payables</t>
  </si>
  <si>
    <t xml:space="preserve">Deferred Taxation </t>
  </si>
  <si>
    <t>Earnings per share based on 2(m) above:-</t>
  </si>
  <si>
    <t>are recognised in the Income Statements upon realisation.</t>
  </si>
  <si>
    <t>Revenue</t>
  </si>
  <si>
    <t xml:space="preserve">Property, Plant and Equipment </t>
  </si>
  <si>
    <t xml:space="preserve">Investment Property </t>
  </si>
  <si>
    <t xml:space="preserve">Goodwill on Consolidation </t>
  </si>
  <si>
    <t xml:space="preserve">Other Long Term Assets </t>
  </si>
  <si>
    <t xml:space="preserve">        Trade receivables </t>
  </si>
  <si>
    <t xml:space="preserve">        Short term investments</t>
  </si>
  <si>
    <t xml:space="preserve">        Other receivables, deposits and prepayments</t>
  </si>
  <si>
    <t xml:space="preserve">        Trade payables </t>
  </si>
  <si>
    <t xml:space="preserve">        Short term borrowings</t>
  </si>
  <si>
    <t xml:space="preserve">        Provision for taxation</t>
  </si>
  <si>
    <t xml:space="preserve">        Proposed dividend</t>
  </si>
  <si>
    <t xml:space="preserve">      Share capital</t>
  </si>
  <si>
    <t xml:space="preserve">        Share premium</t>
  </si>
  <si>
    <t xml:space="preserve">        Revaluation reserve</t>
  </si>
  <si>
    <t xml:space="preserve">        Capital reserve</t>
  </si>
  <si>
    <t xml:space="preserve">        Statutory reserve</t>
  </si>
  <si>
    <t xml:space="preserve">        Retained profit</t>
  </si>
  <si>
    <t xml:space="preserve">        Retirement benefits </t>
  </si>
  <si>
    <t xml:space="preserve">        Hire purchase creditors</t>
  </si>
  <si>
    <t xml:space="preserve">1 - 5 months </t>
  </si>
  <si>
    <t>Status of Corporate Proposals</t>
  </si>
  <si>
    <t xml:space="preserve">Material Subsequent Events </t>
  </si>
  <si>
    <t xml:space="preserve">No interim dividend has been recommended. </t>
  </si>
  <si>
    <t>31/12/2001</t>
  </si>
  <si>
    <t>31/12/2000</t>
  </si>
  <si>
    <t xml:space="preserve">              ordinary shares; 2000 : 20,178,848 ordinary shares)(sen) </t>
  </si>
  <si>
    <t xml:space="preserve">              ordinary shares; 2000 : 19,540,333 ordinary shares)(sen)</t>
  </si>
  <si>
    <t>(i)  Basic (based on weighted average number of 19,749,500</t>
  </si>
  <si>
    <t>(ii) Fully diluted (based on weighted average number of 20,003,659</t>
  </si>
  <si>
    <t>By Activity (as at 31/12/2001)</t>
  </si>
  <si>
    <t>The contingent liabilities as at  31/1/2002 ( the latest practicable date which is not earlier than 7 days from the date of issue of this</t>
  </si>
  <si>
    <t>31/1/2002</t>
  </si>
  <si>
    <t>The financial instruments with off balance sheet risk as at 31/1/2002 ( the latest practicable date which is not earlier than 7 days</t>
  </si>
  <si>
    <t>The Group is not engaged in any material litigation as at 31/1/2002 ( the latest practicable date which is not earlier than 7 days</t>
  </si>
  <si>
    <t>d)</t>
  </si>
  <si>
    <t>e)</t>
  </si>
  <si>
    <t>Taxation comprises-</t>
  </si>
  <si>
    <t>EUR 310</t>
  </si>
  <si>
    <t xml:space="preserve">                 As at 31/12/2001</t>
  </si>
  <si>
    <t>consolidation as those used in the preparation of the most recent annual financial statements.</t>
  </si>
  <si>
    <t>The financial statements of the Group are prepared using the same accounting policies, methods of computation and basis of</t>
  </si>
  <si>
    <t>allowances claimed.</t>
  </si>
  <si>
    <t xml:space="preserve">The disproportionate tax charge for the current year quarter is due to  the availability of reinvestment allowances and capital </t>
  </si>
  <si>
    <t>remaining quarters of the financial year ending 30 June 2002.</t>
  </si>
  <si>
    <t xml:space="preserve">Barring any unforeseen circumstances, the board expects that the Group will be able to maintain a reasonable performance in the </t>
  </si>
  <si>
    <t>6 February 2002</t>
  </si>
  <si>
    <t>Due to the nature of its products and the market demand, the Group's revenue is higher in the second quarter of each financial year.</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</si>
</sst>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quot;\&quot;#,##0;[Red]&quot;\&quot;\-#,##0"/>
    <numFmt numFmtId="194" formatCode="&quot;\&quot;#,##0.00;&quot;\&quot;\-#,##0.00"/>
    <numFmt numFmtId="195" formatCode="&quot;\&quot;#,##0.00;[Red]&quot;\&quot;\-#,##0.00"/>
    <numFmt numFmtId="196" formatCode="_ &quot;\&quot;* #,##0_ ;_ &quot;\&quot;* \-#,##0_ ;_ &quot;\&quot;* &quot;-&quot;_ ;_ @_ "/>
    <numFmt numFmtId="197" formatCode="_ &quot;\&quot;* #,##0.00_ ;_ &quot;\&quot;* \-#,##0.00_ ;_ &quot;\&quot;* &quot;-&quot;??_ ;_ @_ "/>
    <numFmt numFmtId="198" formatCode="#,##0.0_);\(#,##0.0\)"/>
    <numFmt numFmtId="199" formatCode="0."/>
    <numFmt numFmtId="200" formatCode="_(* #,##0.0_);_(* \(#,##0.0\);_(* &quot;-&quot;??_);_(@_)"/>
    <numFmt numFmtId="201" formatCode="_(* #,##0_);_(* \(#,##0\);_(* &quot;-&quot;??_);_(@_)"/>
    <numFmt numFmtId="202" formatCode="#,##0.0_);[Red]\(#,##0.0\)"/>
    <numFmt numFmtId="203" formatCode="0_)"/>
    <numFmt numFmtId="204" formatCode="dd/mm/yyyy"/>
    <numFmt numFmtId="205" formatCode="#,##0.0;[Red]\-#,##0.0"/>
    <numFmt numFmtId="206" formatCode="_(* #,##0.000_);_(* \(#,##0.000\);_(* &quot;-&quot;??_);_(@_)"/>
    <numFmt numFmtId="207" formatCode="_(* #,##0.0000_);_(* \(#,##0.0000\);_(* &quot;-&quot;??_);_(@_)"/>
    <numFmt numFmtId="208" formatCode="&quot;Yes&quot;;&quot;Yes&quot;;&quot;No&quot;"/>
    <numFmt numFmtId="209" formatCode="&quot;True&quot;;&quot;True&quot;;&quot;False&quot;"/>
    <numFmt numFmtId="210" formatCode="&quot;On&quot;;&quot;On&quot;;&quot;Off&quot;"/>
    <numFmt numFmtId="211" formatCode="_(* #,##0.0_);_(* \(#,##0.0\);_(* &quot;-&quot;_);_(@_)"/>
    <numFmt numFmtId="212" formatCode="_(* #,##0.00_);_(* \(#,##0.00\);_(* &quot;-&quot;_);_(@_)"/>
  </numFmts>
  <fonts count="14">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sz val="16"/>
      <name val="Arial Narrow"/>
      <family val="2"/>
    </font>
    <font>
      <b/>
      <sz val="10"/>
      <name val="Arial Narrow"/>
      <family val="2"/>
    </font>
    <font>
      <sz val="12"/>
      <name val="Arial Narrow"/>
      <family val="2"/>
    </font>
    <font>
      <sz val="8"/>
      <name val="Arial Narrow"/>
      <family val="2"/>
    </font>
    <font>
      <b/>
      <u val="single"/>
      <sz val="12"/>
      <name val="Arial Narrow"/>
      <family val="2"/>
    </font>
    <font>
      <i/>
      <sz val="10"/>
      <name val="Arial Narrow"/>
      <family val="2"/>
    </font>
    <font>
      <u val="single"/>
      <sz val="10"/>
      <name val="Arial Narrow"/>
      <family val="2"/>
    </font>
    <font>
      <sz val="10"/>
      <color indexed="12"/>
      <name val="Arial Narrow"/>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0" fillId="0" borderId="0">
      <alignment/>
      <protection/>
    </xf>
    <xf numFmtId="9" fontId="4" fillId="0" borderId="0" applyFont="0" applyFill="0" applyBorder="0" applyAlignment="0" applyProtection="0"/>
  </cellStyleXfs>
  <cellXfs count="107">
    <xf numFmtId="37" fontId="0" fillId="0" borderId="0" xfId="0" applyAlignment="1">
      <alignment/>
    </xf>
    <xf numFmtId="37" fontId="5" fillId="0" borderId="0" xfId="0" applyFont="1" applyAlignment="1">
      <alignment/>
    </xf>
    <xf numFmtId="37" fontId="6" fillId="0" borderId="0" xfId="0" applyFont="1" applyAlignment="1" applyProtection="1">
      <alignment horizontal="left" vertical="center"/>
      <protection/>
    </xf>
    <xf numFmtId="37" fontId="5" fillId="0" borderId="0" xfId="0" applyFont="1" applyAlignment="1">
      <alignment horizontal="left"/>
    </xf>
    <xf numFmtId="37" fontId="5" fillId="0" borderId="0" xfId="0" applyFont="1" applyAlignment="1" applyProtection="1">
      <alignment horizontal="left" vertical="center"/>
      <protection/>
    </xf>
    <xf numFmtId="37" fontId="7" fillId="0" borderId="0" xfId="0" applyFont="1" applyAlignment="1" applyProtection="1">
      <alignment horizontal="centerContinuous" vertical="center"/>
      <protection/>
    </xf>
    <xf numFmtId="37" fontId="5" fillId="0" borderId="0" xfId="0" applyFont="1" applyAlignment="1" applyProtection="1">
      <alignment horizontal="centerContinuous" vertical="center"/>
      <protection/>
    </xf>
    <xf numFmtId="37" fontId="5" fillId="0" borderId="0" xfId="0" applyFont="1" applyAlignment="1" applyProtection="1">
      <alignment/>
      <protection/>
    </xf>
    <xf numFmtId="37" fontId="8" fillId="0" borderId="0" xfId="0" applyFont="1" applyAlignment="1" applyProtection="1">
      <alignment/>
      <protection/>
    </xf>
    <xf numFmtId="37" fontId="9" fillId="0" borderId="0" xfId="0" applyFont="1" applyAlignment="1" applyProtection="1">
      <alignment/>
      <protection/>
    </xf>
    <xf numFmtId="37" fontId="9" fillId="0" borderId="0" xfId="0" applyFont="1" applyAlignment="1">
      <alignment/>
    </xf>
    <xf numFmtId="37" fontId="9" fillId="0" borderId="0" xfId="0" applyFont="1" applyAlignment="1" applyProtection="1">
      <alignment horizontal="center"/>
      <protection/>
    </xf>
    <xf numFmtId="37" fontId="5" fillId="0" borderId="0" xfId="0" applyFont="1" applyAlignment="1" applyProtection="1">
      <alignment horizontal="center"/>
      <protection/>
    </xf>
    <xf numFmtId="0" fontId="10" fillId="0" borderId="0" xfId="19" applyFont="1">
      <alignment/>
      <protection/>
    </xf>
    <xf numFmtId="37" fontId="7" fillId="0" borderId="0" xfId="0" applyFont="1" applyAlignment="1" applyProtection="1">
      <alignment/>
      <protection/>
    </xf>
    <xf numFmtId="37" fontId="5" fillId="0" borderId="0" xfId="0" applyFont="1" applyAlignment="1" applyProtection="1" quotePrefix="1">
      <alignment/>
      <protection/>
    </xf>
    <xf numFmtId="0" fontId="5" fillId="0" borderId="0" xfId="19" applyFont="1">
      <alignment/>
      <protection/>
    </xf>
    <xf numFmtId="0" fontId="5" fillId="0" borderId="0" xfId="19" applyFont="1" applyAlignment="1">
      <alignment horizontal="center"/>
      <protection/>
    </xf>
    <xf numFmtId="199" fontId="5" fillId="0" borderId="0" xfId="19" applyNumberFormat="1" applyFont="1" applyAlignment="1">
      <alignment horizontal="left"/>
      <protection/>
    </xf>
    <xf numFmtId="0" fontId="11" fillId="0" borderId="0" xfId="19" applyFont="1">
      <alignment/>
      <protection/>
    </xf>
    <xf numFmtId="0" fontId="5" fillId="0" borderId="0" xfId="19" applyFont="1" applyAlignment="1">
      <alignment horizontal="left"/>
      <protection/>
    </xf>
    <xf numFmtId="0" fontId="5" fillId="0" borderId="0" xfId="19" applyFont="1" applyBorder="1" applyAlignment="1">
      <alignment horizontal="center"/>
      <protection/>
    </xf>
    <xf numFmtId="0" fontId="10" fillId="0" borderId="0" xfId="19" applyFont="1" applyBorder="1" applyAlignment="1">
      <alignment horizontal="left"/>
      <protection/>
    </xf>
    <xf numFmtId="199" fontId="7" fillId="0" borderId="0" xfId="19" applyNumberFormat="1" applyFont="1" applyAlignment="1">
      <alignment horizontal="left"/>
      <protection/>
    </xf>
    <xf numFmtId="0" fontId="7" fillId="0" borderId="0" xfId="19" applyFont="1">
      <alignment/>
      <protection/>
    </xf>
    <xf numFmtId="0" fontId="7" fillId="0" borderId="0" xfId="19" applyFont="1" applyAlignment="1">
      <alignment horizontal="left"/>
      <protection/>
    </xf>
    <xf numFmtId="0" fontId="7" fillId="0" borderId="0" xfId="19" applyFont="1" applyAlignment="1">
      <alignment horizontal="center"/>
      <protection/>
    </xf>
    <xf numFmtId="0" fontId="12" fillId="0" borderId="0" xfId="19" applyFont="1">
      <alignment/>
      <protection/>
    </xf>
    <xf numFmtId="0" fontId="12" fillId="0" borderId="0" xfId="19" applyFont="1" applyAlignment="1">
      <alignment horizontal="right"/>
      <protection/>
    </xf>
    <xf numFmtId="0" fontId="12" fillId="0" borderId="0" xfId="19" applyFont="1" applyAlignment="1">
      <alignment horizontal="center"/>
      <protection/>
    </xf>
    <xf numFmtId="0" fontId="5" fillId="0" borderId="0" xfId="19" applyFont="1" applyBorder="1">
      <alignment/>
      <protection/>
    </xf>
    <xf numFmtId="201" fontId="5" fillId="0" borderId="0" xfId="0" applyNumberFormat="1" applyFont="1" applyAlignment="1">
      <alignment/>
    </xf>
    <xf numFmtId="37" fontId="5" fillId="0" borderId="0" xfId="0" applyFont="1" applyAlignment="1" applyProtection="1">
      <alignment horizontal="centerContinuous"/>
      <protection/>
    </xf>
    <xf numFmtId="38" fontId="5" fillId="0" borderId="0" xfId="19" applyNumberFormat="1" applyFont="1" applyAlignment="1">
      <alignment horizontal="center"/>
      <protection/>
    </xf>
    <xf numFmtId="37" fontId="5" fillId="0" borderId="0" xfId="0" applyFont="1" applyAlignment="1">
      <alignment horizontal="center"/>
    </xf>
    <xf numFmtId="37" fontId="5" fillId="0" borderId="0" xfId="0" applyFont="1" applyAlignment="1">
      <alignment horizontal="right"/>
    </xf>
    <xf numFmtId="0" fontId="5" fillId="0" borderId="0" xfId="19" applyFont="1" applyAlignment="1">
      <alignment horizontal="right"/>
      <protection/>
    </xf>
    <xf numFmtId="38" fontId="5" fillId="0" borderId="0" xfId="19" applyNumberFormat="1" applyFont="1" applyAlignment="1">
      <alignment horizontal="right"/>
      <protection/>
    </xf>
    <xf numFmtId="38" fontId="5" fillId="0" borderId="0" xfId="0" applyNumberFormat="1" applyFont="1" applyAlignment="1">
      <alignment/>
    </xf>
    <xf numFmtId="0" fontId="5" fillId="0" borderId="0" xfId="19" applyFont="1" applyBorder="1" applyAlignment="1">
      <alignment horizontal="right"/>
      <protection/>
    </xf>
    <xf numFmtId="0" fontId="12" fillId="0" borderId="0" xfId="19" applyFont="1" applyBorder="1" applyAlignment="1">
      <alignment horizontal="right"/>
      <protection/>
    </xf>
    <xf numFmtId="37" fontId="5" fillId="0" borderId="0" xfId="0" applyFont="1" applyAlignment="1" applyProtection="1">
      <alignment horizontal="right"/>
      <protection/>
    </xf>
    <xf numFmtId="38" fontId="5" fillId="0" borderId="0" xfId="0" applyNumberFormat="1" applyFont="1" applyAlignment="1">
      <alignment horizontal="right"/>
    </xf>
    <xf numFmtId="201" fontId="5" fillId="0" borderId="0" xfId="15" applyNumberFormat="1" applyFont="1" applyBorder="1" applyAlignment="1">
      <alignment/>
    </xf>
    <xf numFmtId="201" fontId="5" fillId="0" borderId="0" xfId="15" applyNumberFormat="1" applyFont="1" applyAlignment="1">
      <alignment/>
    </xf>
    <xf numFmtId="201" fontId="5" fillId="0" borderId="1" xfId="15" applyNumberFormat="1" applyFont="1" applyBorder="1" applyAlignment="1">
      <alignment/>
    </xf>
    <xf numFmtId="201" fontId="5" fillId="0" borderId="2" xfId="19" applyNumberFormat="1" applyFont="1" applyBorder="1">
      <alignment/>
      <protection/>
    </xf>
    <xf numFmtId="37" fontId="12" fillId="0" borderId="0" xfId="0" applyFont="1" applyAlignment="1" applyProtection="1">
      <alignment horizontal="right"/>
      <protection/>
    </xf>
    <xf numFmtId="43" fontId="5" fillId="0" borderId="0" xfId="15" applyFont="1" applyAlignment="1">
      <alignment/>
    </xf>
    <xf numFmtId="38" fontId="5" fillId="0" borderId="0" xfId="19" applyNumberFormat="1" applyFont="1" applyBorder="1">
      <alignment/>
      <protection/>
    </xf>
    <xf numFmtId="201" fontId="5" fillId="0" borderId="0" xfId="15" applyNumberFormat="1" applyFont="1" applyAlignment="1">
      <alignment horizontal="center"/>
    </xf>
    <xf numFmtId="43" fontId="5" fillId="0" borderId="0" xfId="15" applyFont="1" applyAlignment="1">
      <alignment horizontal="right"/>
    </xf>
    <xf numFmtId="0" fontId="12" fillId="0" borderId="0" xfId="19" applyFont="1" applyAlignment="1">
      <alignment horizontal="left"/>
      <protection/>
    </xf>
    <xf numFmtId="204" fontId="5" fillId="0" borderId="0" xfId="19" applyNumberFormat="1" applyFont="1" applyAlignment="1">
      <alignment horizontal="right"/>
      <protection/>
    </xf>
    <xf numFmtId="37" fontId="12" fillId="0" borderId="0" xfId="0" applyFont="1" applyAlignment="1" applyProtection="1" quotePrefix="1">
      <alignment horizontal="right"/>
      <protection/>
    </xf>
    <xf numFmtId="0" fontId="5" fillId="0" borderId="0" xfId="19" applyFont="1" applyAlignment="1" quotePrefix="1">
      <alignment horizontal="left"/>
      <protection/>
    </xf>
    <xf numFmtId="0" fontId="13" fillId="0" borderId="0" xfId="19" applyFont="1">
      <alignment/>
      <protection/>
    </xf>
    <xf numFmtId="37" fontId="5" fillId="0" borderId="3" xfId="19" applyNumberFormat="1" applyFont="1" applyBorder="1">
      <alignment/>
      <protection/>
    </xf>
    <xf numFmtId="14" fontId="5" fillId="0" borderId="1" xfId="19" applyNumberFormat="1" applyFont="1" applyBorder="1" applyAlignment="1" quotePrefix="1">
      <alignment horizontal="right"/>
      <protection/>
    </xf>
    <xf numFmtId="37" fontId="5" fillId="0" borderId="3" xfId="15" applyNumberFormat="1" applyFont="1" applyBorder="1" applyAlignment="1">
      <alignment horizontal="right"/>
    </xf>
    <xf numFmtId="39" fontId="5" fillId="0" borderId="0" xfId="0" applyNumberFormat="1" applyFont="1" applyAlignment="1">
      <alignment/>
    </xf>
    <xf numFmtId="39" fontId="5" fillId="0" borderId="0" xfId="0" applyNumberFormat="1" applyFont="1" applyAlignment="1">
      <alignment horizontal="right"/>
    </xf>
    <xf numFmtId="37" fontId="5" fillId="0" borderId="0" xfId="0" applyFont="1" applyAlignment="1" quotePrefix="1">
      <alignment/>
    </xf>
    <xf numFmtId="199" fontId="5" fillId="0" borderId="0" xfId="19" applyNumberFormat="1" applyFont="1" applyAlignment="1" quotePrefix="1">
      <alignment horizontal="left"/>
      <protection/>
    </xf>
    <xf numFmtId="41" fontId="5" fillId="0" borderId="3" xfId="0" applyNumberFormat="1" applyFont="1" applyBorder="1" applyAlignment="1">
      <alignment/>
    </xf>
    <xf numFmtId="41" fontId="5" fillId="0" borderId="3" xfId="0" applyNumberFormat="1" applyFont="1" applyBorder="1" applyAlignment="1">
      <alignment horizontal="right"/>
    </xf>
    <xf numFmtId="41" fontId="5" fillId="0" borderId="0" xfId="0" applyNumberFormat="1" applyFont="1" applyAlignment="1">
      <alignment/>
    </xf>
    <xf numFmtId="41" fontId="5" fillId="0" borderId="0" xfId="0" applyNumberFormat="1" applyFont="1" applyAlignment="1">
      <alignment horizontal="right"/>
    </xf>
    <xf numFmtId="41" fontId="5" fillId="0" borderId="3" xfId="15" applyNumberFormat="1" applyFont="1" applyBorder="1" applyAlignment="1">
      <alignment/>
    </xf>
    <xf numFmtId="41" fontId="5" fillId="0" borderId="0" xfId="0" applyNumberFormat="1" applyFont="1" applyBorder="1" applyAlignment="1">
      <alignment horizontal="right"/>
    </xf>
    <xf numFmtId="41" fontId="5" fillId="0" borderId="0" xfId="15" applyNumberFormat="1" applyFont="1" applyBorder="1" applyAlignment="1">
      <alignment horizontal="left"/>
    </xf>
    <xf numFmtId="41" fontId="5" fillId="0" borderId="0" xfId="15" applyNumberFormat="1" applyFont="1" applyAlignment="1">
      <alignment horizontal="right"/>
    </xf>
    <xf numFmtId="41" fontId="5" fillId="0" borderId="0" xfId="15" applyNumberFormat="1" applyFont="1" applyBorder="1" applyAlignment="1">
      <alignment horizontal="right"/>
    </xf>
    <xf numFmtId="41" fontId="5" fillId="0" borderId="1" xfId="15" applyNumberFormat="1" applyFont="1" applyBorder="1" applyAlignment="1">
      <alignment/>
    </xf>
    <xf numFmtId="41" fontId="5" fillId="0" borderId="1" xfId="0" applyNumberFormat="1" applyFont="1" applyBorder="1" applyAlignment="1">
      <alignment/>
    </xf>
    <xf numFmtId="41" fontId="5" fillId="0" borderId="1" xfId="0" applyNumberFormat="1" applyFont="1" applyBorder="1" applyAlignment="1">
      <alignment horizontal="right"/>
    </xf>
    <xf numFmtId="41" fontId="5" fillId="0" borderId="1" xfId="15" applyNumberFormat="1" applyFont="1" applyBorder="1" applyAlignment="1">
      <alignment horizontal="left"/>
    </xf>
    <xf numFmtId="41" fontId="5" fillId="0" borderId="1" xfId="15" applyNumberFormat="1" applyFont="1" applyBorder="1" applyAlignment="1">
      <alignment horizontal="right"/>
    </xf>
    <xf numFmtId="41" fontId="5" fillId="0" borderId="0" xfId="15" applyNumberFormat="1" applyFont="1" applyBorder="1" applyAlignment="1">
      <alignment/>
    </xf>
    <xf numFmtId="41" fontId="5" fillId="0" borderId="0" xfId="0" applyNumberFormat="1" applyFont="1" applyBorder="1" applyAlignment="1">
      <alignment/>
    </xf>
    <xf numFmtId="201" fontId="5" fillId="0" borderId="0" xfId="19" applyNumberFormat="1" applyFont="1" applyAlignment="1">
      <alignment horizontal="center"/>
      <protection/>
    </xf>
    <xf numFmtId="201" fontId="5" fillId="0" borderId="4" xfId="0" applyNumberFormat="1" applyFont="1" applyBorder="1" applyAlignment="1">
      <alignment/>
    </xf>
    <xf numFmtId="201" fontId="5" fillId="0" borderId="5" xfId="0" applyNumberFormat="1" applyFont="1" applyBorder="1" applyAlignment="1">
      <alignment/>
    </xf>
    <xf numFmtId="201" fontId="5" fillId="0" borderId="6" xfId="0" applyNumberFormat="1" applyFont="1" applyBorder="1" applyAlignment="1">
      <alignment/>
    </xf>
    <xf numFmtId="201" fontId="5" fillId="0" borderId="0" xfId="19" applyNumberFormat="1" applyFont="1" applyBorder="1" applyAlignment="1">
      <alignment horizontal="center"/>
      <protection/>
    </xf>
    <xf numFmtId="201" fontId="5" fillId="0" borderId="7" xfId="0" applyNumberFormat="1" applyFont="1" applyBorder="1" applyAlignment="1">
      <alignment/>
    </xf>
    <xf numFmtId="201" fontId="5" fillId="0" borderId="2" xfId="0" applyNumberFormat="1" applyFont="1" applyBorder="1" applyAlignment="1">
      <alignment/>
    </xf>
    <xf numFmtId="201" fontId="5" fillId="0" borderId="0" xfId="0" applyNumberFormat="1" applyFont="1" applyBorder="1" applyAlignment="1">
      <alignment/>
    </xf>
    <xf numFmtId="41" fontId="5" fillId="0" borderId="1" xfId="19" applyNumberFormat="1" applyFont="1" applyBorder="1" applyAlignment="1">
      <alignment horizontal="right"/>
      <protection/>
    </xf>
    <xf numFmtId="41" fontId="5" fillId="0" borderId="0" xfId="15" applyNumberFormat="1" applyFont="1" applyAlignment="1">
      <alignment/>
    </xf>
    <xf numFmtId="41" fontId="5" fillId="0" borderId="0" xfId="19" applyNumberFormat="1" applyFont="1" applyAlignment="1">
      <alignment horizontal="right"/>
      <protection/>
    </xf>
    <xf numFmtId="41" fontId="5" fillId="0" borderId="8" xfId="15" applyNumberFormat="1" applyFont="1" applyBorder="1" applyAlignment="1">
      <alignment horizontal="left"/>
    </xf>
    <xf numFmtId="41" fontId="5" fillId="0" borderId="0" xfId="15" applyNumberFormat="1" applyFont="1" applyAlignment="1" quotePrefix="1">
      <alignment/>
    </xf>
    <xf numFmtId="41" fontId="5" fillId="0" borderId="0" xfId="19" applyNumberFormat="1" applyFont="1">
      <alignment/>
      <protection/>
    </xf>
    <xf numFmtId="41" fontId="5" fillId="0" borderId="2" xfId="19" applyNumberFormat="1" applyFont="1" applyBorder="1">
      <alignment/>
      <protection/>
    </xf>
    <xf numFmtId="41" fontId="5" fillId="0" borderId="0" xfId="19" applyNumberFormat="1" applyFont="1" applyBorder="1">
      <alignment/>
      <protection/>
    </xf>
    <xf numFmtId="41" fontId="5" fillId="0" borderId="2" xfId="15" applyNumberFormat="1" applyFont="1" applyBorder="1" applyAlignment="1">
      <alignment/>
    </xf>
    <xf numFmtId="212" fontId="5" fillId="0" borderId="0" xfId="0" applyNumberFormat="1" applyFont="1" applyAlignment="1">
      <alignment/>
    </xf>
    <xf numFmtId="212" fontId="5" fillId="0" borderId="0" xfId="15" applyNumberFormat="1" applyFont="1" applyBorder="1" applyAlignment="1">
      <alignment horizontal="right"/>
    </xf>
    <xf numFmtId="212" fontId="5" fillId="0" borderId="0" xfId="0" applyNumberFormat="1" applyFont="1" applyBorder="1" applyAlignment="1">
      <alignment horizontal="right"/>
    </xf>
    <xf numFmtId="0" fontId="5" fillId="0" borderId="0" xfId="19" applyFont="1" applyAlignment="1">
      <alignment wrapText="1"/>
      <protection/>
    </xf>
    <xf numFmtId="0" fontId="5" fillId="0" borderId="0" xfId="19" applyFont="1" applyAlignment="1" quotePrefix="1">
      <alignment horizontal="center"/>
      <protection/>
    </xf>
    <xf numFmtId="37" fontId="5" fillId="0" borderId="0" xfId="0" applyFont="1" applyAlignment="1">
      <alignment horizontal="center"/>
    </xf>
    <xf numFmtId="37" fontId="6" fillId="0" borderId="0" xfId="0" applyFont="1" applyAlignment="1" applyProtection="1">
      <alignment vertical="center"/>
      <protection/>
    </xf>
    <xf numFmtId="37" fontId="5" fillId="0" borderId="0" xfId="0" applyFont="1" applyAlignment="1" applyProtection="1">
      <alignment vertical="center"/>
      <protection/>
    </xf>
    <xf numFmtId="37" fontId="5" fillId="0" borderId="0" xfId="0" applyFont="1" applyBorder="1" applyAlignment="1">
      <alignment horizontal="center"/>
    </xf>
    <xf numFmtId="37" fontId="5" fillId="0" borderId="0" xfId="0" applyFont="1" applyBorder="1" applyAlignment="1" applyProtection="1">
      <alignment horizontal="center" vertical="center"/>
      <protection/>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342900</xdr:colOff>
      <xdr:row>3</xdr:row>
      <xdr:rowOff>133350</xdr:rowOff>
    </xdr:to>
    <xdr:grpSp>
      <xdr:nvGrpSpPr>
        <xdr:cNvPr id="1" name="Group 218"/>
        <xdr:cNvGrpSpPr>
          <a:grpSpLocks/>
        </xdr:cNvGrpSpPr>
      </xdr:nvGrpSpPr>
      <xdr:grpSpPr>
        <a:xfrm>
          <a:off x="0" y="0"/>
          <a:ext cx="742950" cy="714375"/>
          <a:chOff x="285" y="76"/>
          <a:chExt cx="230" cy="222"/>
        </a:xfrm>
        <a:solidFill>
          <a:srgbClr val="FFFFFF"/>
        </a:solidFill>
      </xdr:grpSpPr>
      <xdr:sp>
        <xdr:nvSpPr>
          <xdr:cNvPr id="2" name="AutoShape 219"/>
          <xdr:cNvSpPr>
            <a:spLocks/>
          </xdr:cNvSpPr>
        </xdr:nvSpPr>
        <xdr:spPr>
          <a:xfrm>
            <a:off x="285" y="76"/>
            <a:ext cx="230"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220"/>
          <xdr:cNvSpPr>
            <a:spLocks/>
          </xdr:cNvSpPr>
        </xdr:nvSpPr>
        <xdr:spPr>
          <a:xfrm>
            <a:off x="287" y="78"/>
            <a:ext cx="62" cy="94"/>
          </a:xfrm>
          <a:custGeom>
            <a:pathLst>
              <a:path h="187" w="122">
                <a:moveTo>
                  <a:pt x="122" y="0"/>
                </a:moveTo>
                <a:lnTo>
                  <a:pt x="102" y="17"/>
                </a:lnTo>
                <a:lnTo>
                  <a:pt x="92" y="25"/>
                </a:lnTo>
                <a:lnTo>
                  <a:pt x="83" y="35"/>
                </a:lnTo>
                <a:lnTo>
                  <a:pt x="72" y="45"/>
                </a:lnTo>
                <a:lnTo>
                  <a:pt x="62" y="56"/>
                </a:lnTo>
                <a:lnTo>
                  <a:pt x="54" y="66"/>
                </a:lnTo>
                <a:lnTo>
                  <a:pt x="44" y="78"/>
                </a:lnTo>
                <a:lnTo>
                  <a:pt x="36" y="91"/>
                </a:lnTo>
                <a:lnTo>
                  <a:pt x="28" y="103"/>
                </a:lnTo>
                <a:lnTo>
                  <a:pt x="21" y="116"/>
                </a:lnTo>
                <a:lnTo>
                  <a:pt x="15" y="129"/>
                </a:lnTo>
                <a:lnTo>
                  <a:pt x="9" y="143"/>
                </a:lnTo>
                <a:lnTo>
                  <a:pt x="5" y="157"/>
                </a:lnTo>
                <a:lnTo>
                  <a:pt x="1" y="172"/>
                </a:lnTo>
                <a:lnTo>
                  <a:pt x="0" y="187"/>
                </a:lnTo>
                <a:lnTo>
                  <a:pt x="0" y="0"/>
                </a:lnTo>
                <a:lnTo>
                  <a:pt x="122" y="0"/>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221"/>
          <xdr:cNvSpPr>
            <a:spLocks/>
          </xdr:cNvSpPr>
        </xdr:nvSpPr>
        <xdr:spPr>
          <a:xfrm>
            <a:off x="287" y="78"/>
            <a:ext cx="228" cy="185"/>
          </a:xfrm>
          <a:custGeom>
            <a:pathLst>
              <a:path h="370" w="456">
                <a:moveTo>
                  <a:pt x="456" y="293"/>
                </a:moveTo>
                <a:lnTo>
                  <a:pt x="389" y="154"/>
                </a:lnTo>
                <a:lnTo>
                  <a:pt x="317" y="5"/>
                </a:lnTo>
                <a:lnTo>
                  <a:pt x="318" y="22"/>
                </a:lnTo>
                <a:lnTo>
                  <a:pt x="318" y="38"/>
                </a:lnTo>
                <a:lnTo>
                  <a:pt x="317" y="55"/>
                </a:lnTo>
                <a:lnTo>
                  <a:pt x="316" y="70"/>
                </a:lnTo>
                <a:lnTo>
                  <a:pt x="313" y="86"/>
                </a:lnTo>
                <a:lnTo>
                  <a:pt x="309" y="101"/>
                </a:lnTo>
                <a:lnTo>
                  <a:pt x="303" y="116"/>
                </a:lnTo>
                <a:lnTo>
                  <a:pt x="298" y="131"/>
                </a:lnTo>
                <a:lnTo>
                  <a:pt x="291" y="144"/>
                </a:lnTo>
                <a:lnTo>
                  <a:pt x="284" y="159"/>
                </a:lnTo>
                <a:lnTo>
                  <a:pt x="276" y="172"/>
                </a:lnTo>
                <a:lnTo>
                  <a:pt x="267" y="184"/>
                </a:lnTo>
                <a:lnTo>
                  <a:pt x="257" y="197"/>
                </a:lnTo>
                <a:lnTo>
                  <a:pt x="247" y="209"/>
                </a:lnTo>
                <a:lnTo>
                  <a:pt x="237" y="220"/>
                </a:lnTo>
                <a:lnTo>
                  <a:pt x="224" y="230"/>
                </a:lnTo>
                <a:lnTo>
                  <a:pt x="201" y="250"/>
                </a:lnTo>
                <a:lnTo>
                  <a:pt x="186" y="260"/>
                </a:lnTo>
                <a:lnTo>
                  <a:pt x="178" y="265"/>
                </a:lnTo>
                <a:lnTo>
                  <a:pt x="168" y="270"/>
                </a:lnTo>
                <a:lnTo>
                  <a:pt x="159" y="273"/>
                </a:lnTo>
                <a:lnTo>
                  <a:pt x="148" y="277"/>
                </a:lnTo>
                <a:lnTo>
                  <a:pt x="137" y="280"/>
                </a:lnTo>
                <a:lnTo>
                  <a:pt x="126" y="283"/>
                </a:lnTo>
                <a:lnTo>
                  <a:pt x="113" y="285"/>
                </a:lnTo>
                <a:lnTo>
                  <a:pt x="100" y="285"/>
                </a:lnTo>
                <a:lnTo>
                  <a:pt x="85" y="285"/>
                </a:lnTo>
                <a:lnTo>
                  <a:pt x="72" y="285"/>
                </a:lnTo>
                <a:lnTo>
                  <a:pt x="64" y="283"/>
                </a:lnTo>
                <a:lnTo>
                  <a:pt x="54" y="280"/>
                </a:lnTo>
                <a:lnTo>
                  <a:pt x="44" y="277"/>
                </a:lnTo>
                <a:lnTo>
                  <a:pt x="35" y="272"/>
                </a:lnTo>
                <a:lnTo>
                  <a:pt x="25" y="264"/>
                </a:lnTo>
                <a:lnTo>
                  <a:pt x="113" y="370"/>
                </a:lnTo>
                <a:lnTo>
                  <a:pt x="0" y="370"/>
                </a:lnTo>
                <a:lnTo>
                  <a:pt x="0" y="215"/>
                </a:lnTo>
                <a:lnTo>
                  <a:pt x="0" y="220"/>
                </a:lnTo>
                <a:lnTo>
                  <a:pt x="1" y="227"/>
                </a:lnTo>
                <a:lnTo>
                  <a:pt x="6" y="237"/>
                </a:lnTo>
                <a:lnTo>
                  <a:pt x="9" y="242"/>
                </a:lnTo>
                <a:lnTo>
                  <a:pt x="12" y="247"/>
                </a:lnTo>
                <a:lnTo>
                  <a:pt x="20" y="255"/>
                </a:lnTo>
                <a:lnTo>
                  <a:pt x="29" y="262"/>
                </a:lnTo>
                <a:lnTo>
                  <a:pt x="39" y="268"/>
                </a:lnTo>
                <a:lnTo>
                  <a:pt x="49" y="273"/>
                </a:lnTo>
                <a:lnTo>
                  <a:pt x="58" y="277"/>
                </a:lnTo>
                <a:lnTo>
                  <a:pt x="73" y="280"/>
                </a:lnTo>
                <a:lnTo>
                  <a:pt x="87" y="282"/>
                </a:lnTo>
                <a:lnTo>
                  <a:pt x="102" y="282"/>
                </a:lnTo>
                <a:lnTo>
                  <a:pt x="117" y="280"/>
                </a:lnTo>
                <a:lnTo>
                  <a:pt x="123" y="280"/>
                </a:lnTo>
                <a:lnTo>
                  <a:pt x="130" y="278"/>
                </a:lnTo>
                <a:lnTo>
                  <a:pt x="137" y="277"/>
                </a:lnTo>
                <a:lnTo>
                  <a:pt x="144" y="275"/>
                </a:lnTo>
                <a:lnTo>
                  <a:pt x="158" y="270"/>
                </a:lnTo>
                <a:lnTo>
                  <a:pt x="170" y="264"/>
                </a:lnTo>
                <a:lnTo>
                  <a:pt x="183" y="257"/>
                </a:lnTo>
                <a:lnTo>
                  <a:pt x="196" y="249"/>
                </a:lnTo>
                <a:lnTo>
                  <a:pt x="208" y="240"/>
                </a:lnTo>
                <a:lnTo>
                  <a:pt x="220" y="230"/>
                </a:lnTo>
                <a:lnTo>
                  <a:pt x="232" y="219"/>
                </a:lnTo>
                <a:lnTo>
                  <a:pt x="243" y="207"/>
                </a:lnTo>
                <a:lnTo>
                  <a:pt x="254" y="196"/>
                </a:lnTo>
                <a:lnTo>
                  <a:pt x="265" y="181"/>
                </a:lnTo>
                <a:lnTo>
                  <a:pt x="182" y="0"/>
                </a:lnTo>
                <a:lnTo>
                  <a:pt x="456" y="0"/>
                </a:lnTo>
                <a:lnTo>
                  <a:pt x="456" y="293"/>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222"/>
          <xdr:cNvSpPr>
            <a:spLocks/>
          </xdr:cNvSpPr>
        </xdr:nvSpPr>
        <xdr:spPr>
          <a:xfrm>
            <a:off x="471" y="233"/>
            <a:ext cx="22" cy="29"/>
          </a:xfrm>
          <a:custGeom>
            <a:pathLst>
              <a:path h="58" w="44">
                <a:moveTo>
                  <a:pt x="33" y="43"/>
                </a:moveTo>
                <a:lnTo>
                  <a:pt x="38" y="58"/>
                </a:lnTo>
                <a:lnTo>
                  <a:pt x="44" y="58"/>
                </a:lnTo>
                <a:lnTo>
                  <a:pt x="22" y="0"/>
                </a:lnTo>
                <a:lnTo>
                  <a:pt x="0" y="58"/>
                </a:lnTo>
                <a:lnTo>
                  <a:pt x="7" y="58"/>
                </a:lnTo>
                <a:lnTo>
                  <a:pt x="13" y="43"/>
                </a:lnTo>
                <a:lnTo>
                  <a:pt x="33" y="43"/>
                </a:lnTo>
                <a:close/>
                <a:moveTo>
                  <a:pt x="33" y="43"/>
                </a:moveTo>
                <a:lnTo>
                  <a:pt x="30" y="36"/>
                </a:lnTo>
                <a:lnTo>
                  <a:pt x="14" y="36"/>
                </a:lnTo>
                <a:lnTo>
                  <a:pt x="22" y="1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23"/>
          <xdr:cNvSpPr>
            <a:spLocks/>
          </xdr:cNvSpPr>
        </xdr:nvSpPr>
        <xdr:spPr>
          <a:xfrm>
            <a:off x="438" y="234"/>
            <a:ext cx="36" cy="29"/>
          </a:xfrm>
          <a:custGeom>
            <a:pathLst>
              <a:path h="58" w="73">
                <a:moveTo>
                  <a:pt x="6" y="1"/>
                </a:moveTo>
                <a:lnTo>
                  <a:pt x="0" y="1"/>
                </a:lnTo>
                <a:lnTo>
                  <a:pt x="19" y="58"/>
                </a:lnTo>
                <a:lnTo>
                  <a:pt x="36" y="14"/>
                </a:lnTo>
                <a:lnTo>
                  <a:pt x="52" y="58"/>
                </a:lnTo>
                <a:lnTo>
                  <a:pt x="73" y="1"/>
                </a:lnTo>
                <a:lnTo>
                  <a:pt x="66" y="1"/>
                </a:lnTo>
                <a:lnTo>
                  <a:pt x="52" y="41"/>
                </a:lnTo>
                <a:lnTo>
                  <a:pt x="36" y="0"/>
                </a:lnTo>
                <a:lnTo>
                  <a:pt x="19" y="41"/>
                </a:lnTo>
                <a:lnTo>
                  <a:pt x="6" y="1"/>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224"/>
          <xdr:cNvSpPr>
            <a:spLocks/>
          </xdr:cNvSpPr>
        </xdr:nvSpPr>
        <xdr:spPr>
          <a:xfrm>
            <a:off x="496" y="234"/>
            <a:ext cx="18" cy="28"/>
          </a:xfrm>
          <a:custGeom>
            <a:pathLst>
              <a:path h="56" w="35">
                <a:moveTo>
                  <a:pt x="5" y="23"/>
                </a:moveTo>
                <a:lnTo>
                  <a:pt x="5" y="0"/>
                </a:lnTo>
                <a:lnTo>
                  <a:pt x="0" y="0"/>
                </a:lnTo>
                <a:lnTo>
                  <a:pt x="0" y="56"/>
                </a:lnTo>
                <a:lnTo>
                  <a:pt x="5" y="56"/>
                </a:lnTo>
                <a:lnTo>
                  <a:pt x="5" y="28"/>
                </a:lnTo>
                <a:lnTo>
                  <a:pt x="30" y="28"/>
                </a:lnTo>
                <a:lnTo>
                  <a:pt x="30" y="56"/>
                </a:lnTo>
                <a:lnTo>
                  <a:pt x="35" y="56"/>
                </a:lnTo>
                <a:lnTo>
                  <a:pt x="35" y="0"/>
                </a:lnTo>
                <a:lnTo>
                  <a:pt x="30" y="0"/>
                </a:lnTo>
                <a:lnTo>
                  <a:pt x="30" y="23"/>
                </a:lnTo>
                <a:lnTo>
                  <a:pt x="5"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225"/>
          <xdr:cNvSpPr>
            <a:spLocks/>
          </xdr:cNvSpPr>
        </xdr:nvSpPr>
        <xdr:spPr>
          <a:xfrm>
            <a:off x="410"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226"/>
          <xdr:cNvSpPr>
            <a:spLocks/>
          </xdr:cNvSpPr>
        </xdr:nvSpPr>
        <xdr:spPr>
          <a:xfrm>
            <a:off x="393"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227"/>
          <xdr:cNvSpPr>
            <a:spLocks/>
          </xdr:cNvSpPr>
        </xdr:nvSpPr>
        <xdr:spPr>
          <a:xfrm>
            <a:off x="370" y="234"/>
            <a:ext cx="18" cy="28"/>
          </a:xfrm>
          <a:custGeom>
            <a:pathLst>
              <a:path h="56" w="36">
                <a:moveTo>
                  <a:pt x="6" y="23"/>
                </a:moveTo>
                <a:lnTo>
                  <a:pt x="6" y="0"/>
                </a:lnTo>
                <a:lnTo>
                  <a:pt x="0" y="0"/>
                </a:lnTo>
                <a:lnTo>
                  <a:pt x="0" y="56"/>
                </a:lnTo>
                <a:lnTo>
                  <a:pt x="6" y="56"/>
                </a:lnTo>
                <a:lnTo>
                  <a:pt x="6" y="28"/>
                </a:lnTo>
                <a:lnTo>
                  <a:pt x="30" y="28"/>
                </a:lnTo>
                <a:lnTo>
                  <a:pt x="30" y="56"/>
                </a:lnTo>
                <a:lnTo>
                  <a:pt x="36" y="56"/>
                </a:lnTo>
                <a:lnTo>
                  <a:pt x="36" y="0"/>
                </a:lnTo>
                <a:lnTo>
                  <a:pt x="30" y="0"/>
                </a:lnTo>
                <a:lnTo>
                  <a:pt x="30" y="23"/>
                </a:lnTo>
                <a:lnTo>
                  <a:pt x="6"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228"/>
          <xdr:cNvSpPr>
            <a:spLocks/>
          </xdr:cNvSpPr>
        </xdr:nvSpPr>
        <xdr:spPr>
          <a:xfrm>
            <a:off x="346" y="234"/>
            <a:ext cx="19" cy="28"/>
          </a:xfrm>
          <a:custGeom>
            <a:pathLst>
              <a:path h="56" w="40">
                <a:moveTo>
                  <a:pt x="40" y="5"/>
                </a:moveTo>
                <a:lnTo>
                  <a:pt x="37" y="3"/>
                </a:lnTo>
                <a:lnTo>
                  <a:pt x="33" y="1"/>
                </a:lnTo>
                <a:lnTo>
                  <a:pt x="26" y="0"/>
                </a:lnTo>
                <a:lnTo>
                  <a:pt x="21" y="0"/>
                </a:lnTo>
                <a:lnTo>
                  <a:pt x="17" y="1"/>
                </a:lnTo>
                <a:lnTo>
                  <a:pt x="11" y="5"/>
                </a:lnTo>
                <a:lnTo>
                  <a:pt x="8" y="8"/>
                </a:lnTo>
                <a:lnTo>
                  <a:pt x="6" y="11"/>
                </a:lnTo>
                <a:lnTo>
                  <a:pt x="3" y="16"/>
                </a:lnTo>
                <a:lnTo>
                  <a:pt x="2" y="23"/>
                </a:lnTo>
                <a:lnTo>
                  <a:pt x="0" y="28"/>
                </a:lnTo>
                <a:lnTo>
                  <a:pt x="2" y="34"/>
                </a:lnTo>
                <a:lnTo>
                  <a:pt x="3" y="39"/>
                </a:lnTo>
                <a:lnTo>
                  <a:pt x="6" y="44"/>
                </a:lnTo>
                <a:lnTo>
                  <a:pt x="8" y="48"/>
                </a:lnTo>
                <a:lnTo>
                  <a:pt x="13" y="51"/>
                </a:lnTo>
                <a:lnTo>
                  <a:pt x="17" y="54"/>
                </a:lnTo>
                <a:lnTo>
                  <a:pt x="21" y="56"/>
                </a:lnTo>
                <a:lnTo>
                  <a:pt x="26" y="56"/>
                </a:lnTo>
                <a:lnTo>
                  <a:pt x="33" y="54"/>
                </a:lnTo>
                <a:lnTo>
                  <a:pt x="37" y="53"/>
                </a:lnTo>
                <a:lnTo>
                  <a:pt x="40" y="51"/>
                </a:lnTo>
                <a:lnTo>
                  <a:pt x="40" y="43"/>
                </a:lnTo>
                <a:lnTo>
                  <a:pt x="37" y="46"/>
                </a:lnTo>
                <a:lnTo>
                  <a:pt x="33" y="49"/>
                </a:lnTo>
                <a:lnTo>
                  <a:pt x="29" y="51"/>
                </a:lnTo>
                <a:lnTo>
                  <a:pt x="26" y="51"/>
                </a:lnTo>
                <a:lnTo>
                  <a:pt x="22" y="51"/>
                </a:lnTo>
                <a:lnTo>
                  <a:pt x="18" y="49"/>
                </a:lnTo>
                <a:lnTo>
                  <a:pt x="15" y="46"/>
                </a:lnTo>
                <a:lnTo>
                  <a:pt x="11" y="44"/>
                </a:lnTo>
                <a:lnTo>
                  <a:pt x="10" y="41"/>
                </a:lnTo>
                <a:lnTo>
                  <a:pt x="7" y="36"/>
                </a:lnTo>
                <a:lnTo>
                  <a:pt x="7" y="33"/>
                </a:lnTo>
                <a:lnTo>
                  <a:pt x="6" y="28"/>
                </a:lnTo>
                <a:lnTo>
                  <a:pt x="7" y="23"/>
                </a:lnTo>
                <a:lnTo>
                  <a:pt x="7" y="19"/>
                </a:lnTo>
                <a:lnTo>
                  <a:pt x="10" y="14"/>
                </a:lnTo>
                <a:lnTo>
                  <a:pt x="11" y="11"/>
                </a:lnTo>
                <a:lnTo>
                  <a:pt x="15" y="10"/>
                </a:lnTo>
                <a:lnTo>
                  <a:pt x="18" y="6"/>
                </a:lnTo>
                <a:lnTo>
                  <a:pt x="22" y="5"/>
                </a:lnTo>
                <a:lnTo>
                  <a:pt x="25" y="5"/>
                </a:lnTo>
                <a:lnTo>
                  <a:pt x="29" y="6"/>
                </a:lnTo>
                <a:lnTo>
                  <a:pt x="33" y="6"/>
                </a:lnTo>
                <a:lnTo>
                  <a:pt x="37" y="10"/>
                </a:lnTo>
                <a:lnTo>
                  <a:pt x="40" y="13"/>
                </a:lnTo>
                <a:lnTo>
                  <a:pt x="40" y="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229"/>
          <xdr:cNvSpPr>
            <a:spLocks/>
          </xdr:cNvSpPr>
        </xdr:nvSpPr>
        <xdr:spPr>
          <a:xfrm>
            <a:off x="286" y="271"/>
            <a:ext cx="11" cy="23"/>
          </a:xfrm>
          <a:custGeom>
            <a:pathLst>
              <a:path h="47" w="22">
                <a:moveTo>
                  <a:pt x="19" y="5"/>
                </a:moveTo>
                <a:lnTo>
                  <a:pt x="20" y="7"/>
                </a:lnTo>
                <a:lnTo>
                  <a:pt x="20" y="10"/>
                </a:lnTo>
                <a:lnTo>
                  <a:pt x="22" y="15"/>
                </a:lnTo>
                <a:lnTo>
                  <a:pt x="19" y="15"/>
                </a:lnTo>
                <a:lnTo>
                  <a:pt x="18" y="12"/>
                </a:lnTo>
                <a:lnTo>
                  <a:pt x="16" y="8"/>
                </a:lnTo>
                <a:lnTo>
                  <a:pt x="15" y="7"/>
                </a:lnTo>
                <a:lnTo>
                  <a:pt x="12" y="5"/>
                </a:lnTo>
                <a:lnTo>
                  <a:pt x="8" y="7"/>
                </a:lnTo>
                <a:lnTo>
                  <a:pt x="5" y="10"/>
                </a:lnTo>
                <a:lnTo>
                  <a:pt x="4" y="17"/>
                </a:lnTo>
                <a:lnTo>
                  <a:pt x="4" y="23"/>
                </a:lnTo>
                <a:lnTo>
                  <a:pt x="4" y="32"/>
                </a:lnTo>
                <a:lnTo>
                  <a:pt x="5" y="37"/>
                </a:lnTo>
                <a:lnTo>
                  <a:pt x="7" y="38"/>
                </a:lnTo>
                <a:lnTo>
                  <a:pt x="8" y="40"/>
                </a:lnTo>
                <a:lnTo>
                  <a:pt x="12" y="42"/>
                </a:lnTo>
                <a:lnTo>
                  <a:pt x="15" y="40"/>
                </a:lnTo>
                <a:lnTo>
                  <a:pt x="16" y="38"/>
                </a:lnTo>
                <a:lnTo>
                  <a:pt x="18" y="37"/>
                </a:lnTo>
                <a:lnTo>
                  <a:pt x="19" y="30"/>
                </a:lnTo>
                <a:lnTo>
                  <a:pt x="22" y="30"/>
                </a:lnTo>
                <a:lnTo>
                  <a:pt x="22" y="32"/>
                </a:lnTo>
                <a:lnTo>
                  <a:pt x="22" y="35"/>
                </a:lnTo>
                <a:lnTo>
                  <a:pt x="20" y="38"/>
                </a:lnTo>
                <a:lnTo>
                  <a:pt x="19" y="40"/>
                </a:lnTo>
                <a:lnTo>
                  <a:pt x="18" y="43"/>
                </a:lnTo>
                <a:lnTo>
                  <a:pt x="16" y="45"/>
                </a:lnTo>
                <a:lnTo>
                  <a:pt x="11" y="47"/>
                </a:lnTo>
                <a:lnTo>
                  <a:pt x="7" y="45"/>
                </a:lnTo>
                <a:lnTo>
                  <a:pt x="4" y="42"/>
                </a:lnTo>
                <a:lnTo>
                  <a:pt x="3" y="38"/>
                </a:lnTo>
                <a:lnTo>
                  <a:pt x="1" y="33"/>
                </a:lnTo>
                <a:lnTo>
                  <a:pt x="0" y="28"/>
                </a:lnTo>
                <a:lnTo>
                  <a:pt x="0" y="23"/>
                </a:lnTo>
                <a:lnTo>
                  <a:pt x="1" y="15"/>
                </a:lnTo>
                <a:lnTo>
                  <a:pt x="3" y="7"/>
                </a:lnTo>
                <a:lnTo>
                  <a:pt x="4" y="5"/>
                </a:lnTo>
                <a:lnTo>
                  <a:pt x="7" y="2"/>
                </a:lnTo>
                <a:lnTo>
                  <a:pt x="9" y="2"/>
                </a:lnTo>
                <a:lnTo>
                  <a:pt x="12" y="0"/>
                </a:lnTo>
                <a:lnTo>
                  <a:pt x="13" y="2"/>
                </a:lnTo>
                <a:lnTo>
                  <a:pt x="16" y="2"/>
                </a:lnTo>
                <a:lnTo>
                  <a:pt x="18" y="3"/>
                </a:lnTo>
                <a:lnTo>
                  <a:pt x="19" y="5"/>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230"/>
          <xdr:cNvSpPr>
            <a:spLocks/>
          </xdr:cNvSpPr>
        </xdr:nvSpPr>
        <xdr:spPr>
          <a:xfrm>
            <a:off x="300" y="271"/>
            <a:ext cx="12"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231"/>
          <xdr:cNvSpPr>
            <a:spLocks/>
          </xdr:cNvSpPr>
        </xdr:nvSpPr>
        <xdr:spPr>
          <a:xfrm>
            <a:off x="316" y="272"/>
            <a:ext cx="10" cy="21"/>
          </a:xfrm>
          <a:custGeom>
            <a:pathLst>
              <a:path h="43" w="20">
                <a:moveTo>
                  <a:pt x="11" y="20"/>
                </a:moveTo>
                <a:lnTo>
                  <a:pt x="13" y="20"/>
                </a:lnTo>
                <a:lnTo>
                  <a:pt x="15" y="18"/>
                </a:lnTo>
                <a:lnTo>
                  <a:pt x="16" y="16"/>
                </a:lnTo>
                <a:lnTo>
                  <a:pt x="16" y="11"/>
                </a:lnTo>
                <a:lnTo>
                  <a:pt x="15" y="8"/>
                </a:lnTo>
                <a:lnTo>
                  <a:pt x="13" y="6"/>
                </a:lnTo>
                <a:lnTo>
                  <a:pt x="11" y="5"/>
                </a:lnTo>
                <a:lnTo>
                  <a:pt x="2" y="5"/>
                </a:lnTo>
                <a:lnTo>
                  <a:pt x="2" y="20"/>
                </a:lnTo>
                <a:lnTo>
                  <a:pt x="11" y="20"/>
                </a:lnTo>
                <a:close/>
                <a:moveTo>
                  <a:pt x="11" y="20"/>
                </a:moveTo>
                <a:lnTo>
                  <a:pt x="0" y="0"/>
                </a:lnTo>
                <a:lnTo>
                  <a:pt x="11" y="0"/>
                </a:lnTo>
                <a:lnTo>
                  <a:pt x="13" y="0"/>
                </a:lnTo>
                <a:lnTo>
                  <a:pt x="16" y="1"/>
                </a:lnTo>
                <a:lnTo>
                  <a:pt x="17" y="3"/>
                </a:lnTo>
                <a:lnTo>
                  <a:pt x="19" y="5"/>
                </a:lnTo>
                <a:lnTo>
                  <a:pt x="19" y="8"/>
                </a:lnTo>
                <a:lnTo>
                  <a:pt x="19" y="11"/>
                </a:lnTo>
                <a:lnTo>
                  <a:pt x="19" y="15"/>
                </a:lnTo>
                <a:lnTo>
                  <a:pt x="19" y="18"/>
                </a:lnTo>
                <a:lnTo>
                  <a:pt x="17" y="20"/>
                </a:lnTo>
                <a:lnTo>
                  <a:pt x="16" y="21"/>
                </a:lnTo>
                <a:lnTo>
                  <a:pt x="17" y="23"/>
                </a:lnTo>
                <a:lnTo>
                  <a:pt x="17" y="25"/>
                </a:lnTo>
                <a:lnTo>
                  <a:pt x="19" y="30"/>
                </a:lnTo>
                <a:lnTo>
                  <a:pt x="19" y="36"/>
                </a:lnTo>
                <a:lnTo>
                  <a:pt x="19" y="40"/>
                </a:lnTo>
                <a:lnTo>
                  <a:pt x="20" y="41"/>
                </a:lnTo>
                <a:lnTo>
                  <a:pt x="20" y="43"/>
                </a:lnTo>
                <a:lnTo>
                  <a:pt x="16" y="43"/>
                </a:lnTo>
                <a:lnTo>
                  <a:pt x="16" y="41"/>
                </a:lnTo>
                <a:lnTo>
                  <a:pt x="16" y="38"/>
                </a:lnTo>
                <a:lnTo>
                  <a:pt x="16" y="31"/>
                </a:lnTo>
                <a:lnTo>
                  <a:pt x="15" y="28"/>
                </a:lnTo>
                <a:lnTo>
                  <a:pt x="13" y="25"/>
                </a:lnTo>
                <a:lnTo>
                  <a:pt x="11" y="25"/>
                </a:lnTo>
                <a:lnTo>
                  <a:pt x="2" y="25"/>
                </a:lnTo>
                <a:lnTo>
                  <a:pt x="2"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32"/>
          <xdr:cNvSpPr>
            <a:spLocks/>
          </xdr:cNvSpPr>
        </xdr:nvSpPr>
        <xdr:spPr>
          <a:xfrm>
            <a:off x="329" y="272"/>
            <a:ext cx="10" cy="21"/>
          </a:xfrm>
          <a:custGeom>
            <a:pathLst>
              <a:path h="43" w="19">
                <a:moveTo>
                  <a:pt x="0" y="0"/>
                </a:moveTo>
                <a:lnTo>
                  <a:pt x="12" y="0"/>
                </a:lnTo>
                <a:lnTo>
                  <a:pt x="15" y="1"/>
                </a:lnTo>
                <a:lnTo>
                  <a:pt x="16" y="1"/>
                </a:lnTo>
                <a:lnTo>
                  <a:pt x="18" y="3"/>
                </a:lnTo>
                <a:lnTo>
                  <a:pt x="19" y="6"/>
                </a:lnTo>
                <a:lnTo>
                  <a:pt x="19" y="13"/>
                </a:lnTo>
                <a:lnTo>
                  <a:pt x="19" y="16"/>
                </a:lnTo>
                <a:lnTo>
                  <a:pt x="18" y="21"/>
                </a:lnTo>
                <a:lnTo>
                  <a:pt x="15" y="25"/>
                </a:lnTo>
                <a:lnTo>
                  <a:pt x="12" y="25"/>
                </a:lnTo>
                <a:lnTo>
                  <a:pt x="4" y="25"/>
                </a:lnTo>
                <a:lnTo>
                  <a:pt x="4" y="43"/>
                </a:lnTo>
                <a:lnTo>
                  <a:pt x="0" y="43"/>
                </a:lnTo>
                <a:lnTo>
                  <a:pt x="0" y="0"/>
                </a:lnTo>
                <a:close/>
                <a:moveTo>
                  <a:pt x="0" y="0"/>
                </a:moveTo>
                <a:lnTo>
                  <a:pt x="14" y="6"/>
                </a:lnTo>
                <a:lnTo>
                  <a:pt x="11" y="5"/>
                </a:lnTo>
                <a:lnTo>
                  <a:pt x="4" y="5"/>
                </a:lnTo>
                <a:lnTo>
                  <a:pt x="4" y="20"/>
                </a:lnTo>
                <a:lnTo>
                  <a:pt x="11" y="20"/>
                </a:lnTo>
                <a:lnTo>
                  <a:pt x="12" y="20"/>
                </a:lnTo>
                <a:lnTo>
                  <a:pt x="14" y="18"/>
                </a:lnTo>
                <a:lnTo>
                  <a:pt x="15" y="16"/>
                </a:lnTo>
                <a:lnTo>
                  <a:pt x="16" y="13"/>
                </a:lnTo>
                <a:lnTo>
                  <a:pt x="15"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233"/>
          <xdr:cNvSpPr>
            <a:spLocks/>
          </xdr:cNvSpPr>
        </xdr:nvSpPr>
        <xdr:spPr>
          <a:xfrm>
            <a:off x="342" y="271"/>
            <a:ext cx="12" cy="23"/>
          </a:xfrm>
          <a:custGeom>
            <a:pathLst>
              <a:path h="47" w="24">
                <a:moveTo>
                  <a:pt x="21" y="8"/>
                </a:moveTo>
                <a:lnTo>
                  <a:pt x="24" y="15"/>
                </a:lnTo>
                <a:lnTo>
                  <a:pt x="24" y="23"/>
                </a:lnTo>
                <a:lnTo>
                  <a:pt x="24" y="32"/>
                </a:lnTo>
                <a:lnTo>
                  <a:pt x="23" y="35"/>
                </a:lnTo>
                <a:lnTo>
                  <a:pt x="21" y="38"/>
                </a:lnTo>
                <a:lnTo>
                  <a:pt x="20" y="42"/>
                </a:lnTo>
                <a:lnTo>
                  <a:pt x="17" y="45"/>
                </a:lnTo>
                <a:lnTo>
                  <a:pt x="14" y="47"/>
                </a:lnTo>
                <a:lnTo>
                  <a:pt x="12" y="47"/>
                </a:lnTo>
                <a:lnTo>
                  <a:pt x="9" y="47"/>
                </a:lnTo>
                <a:lnTo>
                  <a:pt x="6" y="45"/>
                </a:lnTo>
                <a:lnTo>
                  <a:pt x="5" y="43"/>
                </a:lnTo>
                <a:lnTo>
                  <a:pt x="4" y="40"/>
                </a:lnTo>
                <a:lnTo>
                  <a:pt x="2" y="37"/>
                </a:lnTo>
                <a:lnTo>
                  <a:pt x="1" y="33"/>
                </a:lnTo>
                <a:lnTo>
                  <a:pt x="0" y="23"/>
                </a:lnTo>
                <a:lnTo>
                  <a:pt x="1" y="15"/>
                </a:lnTo>
                <a:lnTo>
                  <a:pt x="2" y="12"/>
                </a:lnTo>
                <a:lnTo>
                  <a:pt x="2" y="8"/>
                </a:lnTo>
                <a:lnTo>
                  <a:pt x="5" y="5"/>
                </a:lnTo>
                <a:lnTo>
                  <a:pt x="6" y="3"/>
                </a:lnTo>
                <a:lnTo>
                  <a:pt x="9" y="2"/>
                </a:lnTo>
                <a:lnTo>
                  <a:pt x="12" y="0"/>
                </a:lnTo>
                <a:lnTo>
                  <a:pt x="16" y="2"/>
                </a:lnTo>
                <a:lnTo>
                  <a:pt x="17" y="2"/>
                </a:lnTo>
                <a:lnTo>
                  <a:pt x="20" y="5"/>
                </a:lnTo>
                <a:lnTo>
                  <a:pt x="21" y="8"/>
                </a:lnTo>
                <a:close/>
                <a:moveTo>
                  <a:pt x="21" y="8"/>
                </a:moveTo>
                <a:lnTo>
                  <a:pt x="19" y="35"/>
                </a:lnTo>
                <a:lnTo>
                  <a:pt x="20" y="30"/>
                </a:lnTo>
                <a:lnTo>
                  <a:pt x="21" y="23"/>
                </a:lnTo>
                <a:lnTo>
                  <a:pt x="20" y="17"/>
                </a:lnTo>
                <a:lnTo>
                  <a:pt x="19" y="10"/>
                </a:lnTo>
                <a:lnTo>
                  <a:pt x="17" y="8"/>
                </a:lnTo>
                <a:lnTo>
                  <a:pt x="16" y="7"/>
                </a:lnTo>
                <a:lnTo>
                  <a:pt x="12" y="5"/>
                </a:lnTo>
                <a:lnTo>
                  <a:pt x="9" y="7"/>
                </a:lnTo>
                <a:lnTo>
                  <a:pt x="6" y="10"/>
                </a:lnTo>
                <a:lnTo>
                  <a:pt x="4" y="17"/>
                </a:lnTo>
                <a:lnTo>
                  <a:pt x="4" y="23"/>
                </a:lnTo>
                <a:lnTo>
                  <a:pt x="4" y="30"/>
                </a:lnTo>
                <a:lnTo>
                  <a:pt x="6" y="37"/>
                </a:lnTo>
                <a:lnTo>
                  <a:pt x="6" y="38"/>
                </a:lnTo>
                <a:lnTo>
                  <a:pt x="9" y="40"/>
                </a:lnTo>
                <a:lnTo>
                  <a:pt x="10" y="40"/>
                </a:lnTo>
                <a:lnTo>
                  <a:pt x="13" y="42"/>
                </a:lnTo>
                <a:lnTo>
                  <a:pt x="16"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234"/>
          <xdr:cNvSpPr>
            <a:spLocks/>
          </xdr:cNvSpPr>
        </xdr:nvSpPr>
        <xdr:spPr>
          <a:xfrm>
            <a:off x="358" y="272"/>
            <a:ext cx="10" cy="21"/>
          </a:xfrm>
          <a:custGeom>
            <a:pathLst>
              <a:path h="43" w="21">
                <a:moveTo>
                  <a:pt x="11" y="20"/>
                </a:moveTo>
                <a:lnTo>
                  <a:pt x="12" y="20"/>
                </a:lnTo>
                <a:lnTo>
                  <a:pt x="15" y="18"/>
                </a:lnTo>
                <a:lnTo>
                  <a:pt x="15" y="16"/>
                </a:lnTo>
                <a:lnTo>
                  <a:pt x="17" y="11"/>
                </a:lnTo>
                <a:lnTo>
                  <a:pt x="15" y="8"/>
                </a:lnTo>
                <a:lnTo>
                  <a:pt x="14" y="6"/>
                </a:lnTo>
                <a:lnTo>
                  <a:pt x="11" y="5"/>
                </a:lnTo>
                <a:lnTo>
                  <a:pt x="3" y="5"/>
                </a:lnTo>
                <a:lnTo>
                  <a:pt x="3" y="20"/>
                </a:lnTo>
                <a:lnTo>
                  <a:pt x="11" y="20"/>
                </a:lnTo>
                <a:close/>
                <a:moveTo>
                  <a:pt x="11" y="20"/>
                </a:moveTo>
                <a:lnTo>
                  <a:pt x="0" y="0"/>
                </a:lnTo>
                <a:lnTo>
                  <a:pt x="11" y="0"/>
                </a:lnTo>
                <a:lnTo>
                  <a:pt x="14" y="0"/>
                </a:lnTo>
                <a:lnTo>
                  <a:pt x="17" y="1"/>
                </a:lnTo>
                <a:lnTo>
                  <a:pt x="18" y="3"/>
                </a:lnTo>
                <a:lnTo>
                  <a:pt x="19" y="5"/>
                </a:lnTo>
                <a:lnTo>
                  <a:pt x="19" y="8"/>
                </a:lnTo>
                <a:lnTo>
                  <a:pt x="19" y="11"/>
                </a:lnTo>
                <a:lnTo>
                  <a:pt x="19" y="15"/>
                </a:lnTo>
                <a:lnTo>
                  <a:pt x="18" y="18"/>
                </a:lnTo>
                <a:lnTo>
                  <a:pt x="18" y="20"/>
                </a:lnTo>
                <a:lnTo>
                  <a:pt x="17" y="21"/>
                </a:lnTo>
                <a:lnTo>
                  <a:pt x="18" y="23"/>
                </a:lnTo>
                <a:lnTo>
                  <a:pt x="18" y="25"/>
                </a:lnTo>
                <a:lnTo>
                  <a:pt x="19" y="30"/>
                </a:lnTo>
                <a:lnTo>
                  <a:pt x="19" y="36"/>
                </a:lnTo>
                <a:lnTo>
                  <a:pt x="19" y="40"/>
                </a:lnTo>
                <a:lnTo>
                  <a:pt x="21" y="41"/>
                </a:lnTo>
                <a:lnTo>
                  <a:pt x="21" y="43"/>
                </a:lnTo>
                <a:lnTo>
                  <a:pt x="17" y="43"/>
                </a:lnTo>
                <a:lnTo>
                  <a:pt x="17" y="41"/>
                </a:lnTo>
                <a:lnTo>
                  <a:pt x="17" y="38"/>
                </a:lnTo>
                <a:lnTo>
                  <a:pt x="15" y="31"/>
                </a:lnTo>
                <a:lnTo>
                  <a:pt x="15" y="28"/>
                </a:lnTo>
                <a:lnTo>
                  <a:pt x="14" y="25"/>
                </a:lnTo>
                <a:lnTo>
                  <a:pt x="11" y="25"/>
                </a:lnTo>
                <a:lnTo>
                  <a:pt x="3" y="25"/>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35"/>
          <xdr:cNvSpPr>
            <a:spLocks/>
          </xdr:cNvSpPr>
        </xdr:nvSpPr>
        <xdr:spPr>
          <a:xfrm>
            <a:off x="370" y="272"/>
            <a:ext cx="12" cy="21"/>
          </a:xfrm>
          <a:custGeom>
            <a:pathLst>
              <a:path h="43" w="23">
                <a:moveTo>
                  <a:pt x="15" y="25"/>
                </a:moveTo>
                <a:lnTo>
                  <a:pt x="12" y="6"/>
                </a:lnTo>
                <a:lnTo>
                  <a:pt x="8" y="25"/>
                </a:lnTo>
                <a:lnTo>
                  <a:pt x="15" y="25"/>
                </a:lnTo>
                <a:close/>
                <a:moveTo>
                  <a:pt x="15" y="25"/>
                </a:moveTo>
                <a:lnTo>
                  <a:pt x="9" y="0"/>
                </a:lnTo>
                <a:lnTo>
                  <a:pt x="13" y="0"/>
                </a:lnTo>
                <a:lnTo>
                  <a:pt x="23" y="43"/>
                </a:lnTo>
                <a:lnTo>
                  <a:pt x="19" y="43"/>
                </a:lnTo>
                <a:lnTo>
                  <a:pt x="16" y="30"/>
                </a:lnTo>
                <a:lnTo>
                  <a:pt x="7" y="30"/>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236"/>
          <xdr:cNvSpPr>
            <a:spLocks/>
          </xdr:cNvSpPr>
        </xdr:nvSpPr>
        <xdr:spPr>
          <a:xfrm>
            <a:off x="383" y="272"/>
            <a:ext cx="10" cy="21"/>
          </a:xfrm>
          <a:custGeom>
            <a:pathLst>
              <a:path h="43" w="21">
                <a:moveTo>
                  <a:pt x="21" y="0"/>
                </a:moveTo>
                <a:lnTo>
                  <a:pt x="21" y="5"/>
                </a:lnTo>
                <a:lnTo>
                  <a:pt x="11" y="5"/>
                </a:lnTo>
                <a:lnTo>
                  <a:pt x="11" y="43"/>
                </a:lnTo>
                <a:lnTo>
                  <a:pt x="8" y="43"/>
                </a:lnTo>
                <a:lnTo>
                  <a:pt x="8" y="5"/>
                </a:lnTo>
                <a:lnTo>
                  <a:pt x="0" y="5"/>
                </a:lnTo>
                <a:lnTo>
                  <a:pt x="0" y="0"/>
                </a:lnTo>
                <a:lnTo>
                  <a:pt x="21"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37"/>
          <xdr:cNvSpPr>
            <a:spLocks/>
          </xdr:cNvSpPr>
        </xdr:nvSpPr>
        <xdr:spPr>
          <a:xfrm>
            <a:off x="396" y="272"/>
            <a:ext cx="2" cy="2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38"/>
          <xdr:cNvSpPr>
            <a:spLocks/>
          </xdr:cNvSpPr>
        </xdr:nvSpPr>
        <xdr:spPr>
          <a:xfrm>
            <a:off x="402" y="271"/>
            <a:ext cx="11"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39"/>
          <xdr:cNvSpPr>
            <a:spLocks/>
          </xdr:cNvSpPr>
        </xdr:nvSpPr>
        <xdr:spPr>
          <a:xfrm>
            <a:off x="417" y="272"/>
            <a:ext cx="10" cy="21"/>
          </a:xfrm>
          <a:custGeom>
            <a:pathLst>
              <a:path h="43" w="21">
                <a:moveTo>
                  <a:pt x="0" y="0"/>
                </a:moveTo>
                <a:lnTo>
                  <a:pt x="4" y="0"/>
                </a:lnTo>
                <a:lnTo>
                  <a:pt x="18" y="35"/>
                </a:lnTo>
                <a:lnTo>
                  <a:pt x="18" y="0"/>
                </a:lnTo>
                <a:lnTo>
                  <a:pt x="21" y="0"/>
                </a:lnTo>
                <a:lnTo>
                  <a:pt x="21" y="43"/>
                </a:lnTo>
                <a:lnTo>
                  <a:pt x="17" y="43"/>
                </a:lnTo>
                <a:lnTo>
                  <a:pt x="4" y="8"/>
                </a:lnTo>
                <a:lnTo>
                  <a:pt x="4"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40"/>
          <xdr:cNvSpPr>
            <a:spLocks/>
          </xdr:cNvSpPr>
        </xdr:nvSpPr>
        <xdr:spPr>
          <a:xfrm>
            <a:off x="437" y="272"/>
            <a:ext cx="10" cy="21"/>
          </a:xfrm>
          <a:custGeom>
            <a:pathLst>
              <a:path h="43" w="21">
                <a:moveTo>
                  <a:pt x="10" y="18"/>
                </a:moveTo>
                <a:lnTo>
                  <a:pt x="14" y="16"/>
                </a:lnTo>
                <a:lnTo>
                  <a:pt x="15" y="15"/>
                </a:lnTo>
                <a:lnTo>
                  <a:pt x="15" y="11"/>
                </a:lnTo>
                <a:lnTo>
                  <a:pt x="15" y="8"/>
                </a:lnTo>
                <a:lnTo>
                  <a:pt x="14" y="5"/>
                </a:lnTo>
                <a:lnTo>
                  <a:pt x="10" y="5"/>
                </a:lnTo>
                <a:lnTo>
                  <a:pt x="4" y="5"/>
                </a:lnTo>
                <a:lnTo>
                  <a:pt x="4" y="18"/>
                </a:lnTo>
                <a:lnTo>
                  <a:pt x="10" y="18"/>
                </a:lnTo>
                <a:close/>
                <a:moveTo>
                  <a:pt x="10" y="18"/>
                </a:moveTo>
                <a:lnTo>
                  <a:pt x="11" y="38"/>
                </a:lnTo>
                <a:lnTo>
                  <a:pt x="14" y="38"/>
                </a:lnTo>
                <a:lnTo>
                  <a:pt x="15" y="36"/>
                </a:lnTo>
                <a:lnTo>
                  <a:pt x="15" y="35"/>
                </a:lnTo>
                <a:lnTo>
                  <a:pt x="17" y="33"/>
                </a:lnTo>
                <a:lnTo>
                  <a:pt x="17" y="30"/>
                </a:lnTo>
                <a:lnTo>
                  <a:pt x="17" y="26"/>
                </a:lnTo>
                <a:lnTo>
                  <a:pt x="15" y="25"/>
                </a:lnTo>
                <a:lnTo>
                  <a:pt x="14" y="23"/>
                </a:lnTo>
                <a:lnTo>
                  <a:pt x="11" y="23"/>
                </a:lnTo>
                <a:lnTo>
                  <a:pt x="4" y="23"/>
                </a:lnTo>
                <a:lnTo>
                  <a:pt x="4" y="38"/>
                </a:lnTo>
                <a:close/>
                <a:moveTo>
                  <a:pt x="4" y="38"/>
                </a:moveTo>
                <a:lnTo>
                  <a:pt x="11" y="38"/>
                </a:lnTo>
                <a:lnTo>
                  <a:pt x="0" y="0"/>
                </a:lnTo>
                <a:lnTo>
                  <a:pt x="11" y="0"/>
                </a:lnTo>
                <a:lnTo>
                  <a:pt x="15" y="1"/>
                </a:lnTo>
                <a:lnTo>
                  <a:pt x="18" y="5"/>
                </a:lnTo>
                <a:lnTo>
                  <a:pt x="18" y="8"/>
                </a:lnTo>
                <a:lnTo>
                  <a:pt x="19" y="10"/>
                </a:lnTo>
                <a:lnTo>
                  <a:pt x="18" y="15"/>
                </a:lnTo>
                <a:lnTo>
                  <a:pt x="18" y="18"/>
                </a:lnTo>
                <a:lnTo>
                  <a:pt x="15" y="20"/>
                </a:lnTo>
                <a:lnTo>
                  <a:pt x="17" y="21"/>
                </a:lnTo>
                <a:lnTo>
                  <a:pt x="18" y="21"/>
                </a:lnTo>
                <a:lnTo>
                  <a:pt x="18" y="23"/>
                </a:lnTo>
                <a:lnTo>
                  <a:pt x="19" y="26"/>
                </a:lnTo>
                <a:lnTo>
                  <a:pt x="21" y="30"/>
                </a:lnTo>
                <a:lnTo>
                  <a:pt x="19" y="35"/>
                </a:lnTo>
                <a:lnTo>
                  <a:pt x="18" y="38"/>
                </a:lnTo>
                <a:lnTo>
                  <a:pt x="17" y="40"/>
                </a:lnTo>
                <a:lnTo>
                  <a:pt x="15" y="41"/>
                </a:lnTo>
                <a:lnTo>
                  <a:pt x="14" y="43"/>
                </a:lnTo>
                <a:lnTo>
                  <a:pt x="11"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41"/>
          <xdr:cNvSpPr>
            <a:spLocks/>
          </xdr:cNvSpPr>
        </xdr:nvSpPr>
        <xdr:spPr>
          <a:xfrm>
            <a:off x="451" y="272"/>
            <a:ext cx="9" cy="21"/>
          </a:xfrm>
          <a:custGeom>
            <a:pathLst>
              <a:path h="43" w="18">
                <a:moveTo>
                  <a:pt x="0" y="0"/>
                </a:moveTo>
                <a:lnTo>
                  <a:pt x="18" y="0"/>
                </a:lnTo>
                <a:lnTo>
                  <a:pt x="18" y="5"/>
                </a:lnTo>
                <a:lnTo>
                  <a:pt x="3" y="5"/>
                </a:lnTo>
                <a:lnTo>
                  <a:pt x="3" y="18"/>
                </a:lnTo>
                <a:lnTo>
                  <a:pt x="17" y="18"/>
                </a:lnTo>
                <a:lnTo>
                  <a:pt x="17" y="23"/>
                </a:lnTo>
                <a:lnTo>
                  <a:pt x="3" y="23"/>
                </a:lnTo>
                <a:lnTo>
                  <a:pt x="3" y="38"/>
                </a:lnTo>
                <a:lnTo>
                  <a:pt x="18" y="38"/>
                </a:lnTo>
                <a:lnTo>
                  <a:pt x="18"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42"/>
          <xdr:cNvSpPr>
            <a:spLocks/>
          </xdr:cNvSpPr>
        </xdr:nvSpPr>
        <xdr:spPr>
          <a:xfrm>
            <a:off x="464" y="272"/>
            <a:ext cx="10" cy="21"/>
          </a:xfrm>
          <a:custGeom>
            <a:pathLst>
              <a:path h="43" w="21">
                <a:moveTo>
                  <a:pt x="11" y="20"/>
                </a:moveTo>
                <a:lnTo>
                  <a:pt x="14" y="20"/>
                </a:lnTo>
                <a:lnTo>
                  <a:pt x="15" y="18"/>
                </a:lnTo>
                <a:lnTo>
                  <a:pt x="17" y="16"/>
                </a:lnTo>
                <a:lnTo>
                  <a:pt x="17" y="11"/>
                </a:lnTo>
                <a:lnTo>
                  <a:pt x="17" y="8"/>
                </a:lnTo>
                <a:lnTo>
                  <a:pt x="15" y="6"/>
                </a:lnTo>
                <a:lnTo>
                  <a:pt x="13" y="5"/>
                </a:lnTo>
                <a:lnTo>
                  <a:pt x="4" y="5"/>
                </a:lnTo>
                <a:lnTo>
                  <a:pt x="4" y="20"/>
                </a:lnTo>
                <a:lnTo>
                  <a:pt x="11" y="20"/>
                </a:lnTo>
                <a:close/>
                <a:moveTo>
                  <a:pt x="11" y="20"/>
                </a:moveTo>
                <a:lnTo>
                  <a:pt x="0" y="0"/>
                </a:lnTo>
                <a:lnTo>
                  <a:pt x="13" y="0"/>
                </a:lnTo>
                <a:lnTo>
                  <a:pt x="15" y="0"/>
                </a:lnTo>
                <a:lnTo>
                  <a:pt x="17" y="1"/>
                </a:lnTo>
                <a:lnTo>
                  <a:pt x="18" y="3"/>
                </a:lnTo>
                <a:lnTo>
                  <a:pt x="19" y="5"/>
                </a:lnTo>
                <a:lnTo>
                  <a:pt x="21" y="8"/>
                </a:lnTo>
                <a:lnTo>
                  <a:pt x="21" y="11"/>
                </a:lnTo>
                <a:lnTo>
                  <a:pt x="21" y="15"/>
                </a:lnTo>
                <a:lnTo>
                  <a:pt x="19" y="18"/>
                </a:lnTo>
                <a:lnTo>
                  <a:pt x="18" y="20"/>
                </a:lnTo>
                <a:lnTo>
                  <a:pt x="17" y="21"/>
                </a:lnTo>
                <a:lnTo>
                  <a:pt x="18" y="23"/>
                </a:lnTo>
                <a:lnTo>
                  <a:pt x="19" y="25"/>
                </a:lnTo>
                <a:lnTo>
                  <a:pt x="19" y="30"/>
                </a:lnTo>
                <a:lnTo>
                  <a:pt x="19" y="36"/>
                </a:lnTo>
                <a:lnTo>
                  <a:pt x="21" y="40"/>
                </a:lnTo>
                <a:lnTo>
                  <a:pt x="21" y="41"/>
                </a:lnTo>
                <a:lnTo>
                  <a:pt x="21" y="43"/>
                </a:lnTo>
                <a:lnTo>
                  <a:pt x="17" y="43"/>
                </a:lnTo>
                <a:lnTo>
                  <a:pt x="17" y="41"/>
                </a:lnTo>
                <a:lnTo>
                  <a:pt x="17" y="38"/>
                </a:lnTo>
                <a:lnTo>
                  <a:pt x="17" y="31"/>
                </a:lnTo>
                <a:lnTo>
                  <a:pt x="17" y="28"/>
                </a:lnTo>
                <a:lnTo>
                  <a:pt x="15" y="25"/>
                </a:lnTo>
                <a:lnTo>
                  <a:pt x="11" y="25"/>
                </a:lnTo>
                <a:lnTo>
                  <a:pt x="4" y="25"/>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43"/>
          <xdr:cNvSpPr>
            <a:spLocks/>
          </xdr:cNvSpPr>
        </xdr:nvSpPr>
        <xdr:spPr>
          <a:xfrm>
            <a:off x="478" y="272"/>
            <a:ext cx="10" cy="21"/>
          </a:xfrm>
          <a:custGeom>
            <a:pathLst>
              <a:path h="43" w="19">
                <a:moveTo>
                  <a:pt x="0" y="0"/>
                </a:moveTo>
                <a:lnTo>
                  <a:pt x="3" y="0"/>
                </a:lnTo>
                <a:lnTo>
                  <a:pt x="3" y="18"/>
                </a:lnTo>
                <a:lnTo>
                  <a:pt x="15" y="18"/>
                </a:lnTo>
                <a:lnTo>
                  <a:pt x="15" y="0"/>
                </a:lnTo>
                <a:lnTo>
                  <a:pt x="19" y="0"/>
                </a:lnTo>
                <a:lnTo>
                  <a:pt x="19" y="43"/>
                </a:lnTo>
                <a:lnTo>
                  <a:pt x="15" y="43"/>
                </a:lnTo>
                <a:lnTo>
                  <a:pt x="15" y="23"/>
                </a:lnTo>
                <a:lnTo>
                  <a:pt x="3" y="23"/>
                </a:lnTo>
                <a:lnTo>
                  <a:pt x="3"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44"/>
          <xdr:cNvSpPr>
            <a:spLocks/>
          </xdr:cNvSpPr>
        </xdr:nvSpPr>
        <xdr:spPr>
          <a:xfrm>
            <a:off x="491" y="272"/>
            <a:ext cx="11" cy="21"/>
          </a:xfrm>
          <a:custGeom>
            <a:pathLst>
              <a:path h="43" w="22">
                <a:moveTo>
                  <a:pt x="13" y="25"/>
                </a:moveTo>
                <a:lnTo>
                  <a:pt x="11" y="6"/>
                </a:lnTo>
                <a:lnTo>
                  <a:pt x="7" y="25"/>
                </a:lnTo>
                <a:lnTo>
                  <a:pt x="13" y="25"/>
                </a:lnTo>
                <a:close/>
                <a:moveTo>
                  <a:pt x="13" y="25"/>
                </a:moveTo>
                <a:lnTo>
                  <a:pt x="8" y="0"/>
                </a:lnTo>
                <a:lnTo>
                  <a:pt x="12" y="0"/>
                </a:lnTo>
                <a:lnTo>
                  <a:pt x="22" y="43"/>
                </a:lnTo>
                <a:lnTo>
                  <a:pt x="18" y="43"/>
                </a:lnTo>
                <a:lnTo>
                  <a:pt x="15" y="30"/>
                </a:lnTo>
                <a:lnTo>
                  <a:pt x="5" y="30"/>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45"/>
          <xdr:cNvSpPr>
            <a:spLocks/>
          </xdr:cNvSpPr>
        </xdr:nvSpPr>
        <xdr:spPr>
          <a:xfrm>
            <a:off x="505" y="272"/>
            <a:ext cx="10" cy="21"/>
          </a:xfrm>
          <a:custGeom>
            <a:pathLst>
              <a:path h="43" w="21">
                <a:moveTo>
                  <a:pt x="9" y="38"/>
                </a:moveTo>
                <a:lnTo>
                  <a:pt x="11" y="38"/>
                </a:lnTo>
                <a:lnTo>
                  <a:pt x="14" y="36"/>
                </a:lnTo>
                <a:lnTo>
                  <a:pt x="15" y="33"/>
                </a:lnTo>
                <a:lnTo>
                  <a:pt x="17" y="26"/>
                </a:lnTo>
                <a:lnTo>
                  <a:pt x="17" y="21"/>
                </a:lnTo>
                <a:lnTo>
                  <a:pt x="17" y="15"/>
                </a:lnTo>
                <a:lnTo>
                  <a:pt x="15" y="10"/>
                </a:lnTo>
                <a:lnTo>
                  <a:pt x="14" y="8"/>
                </a:lnTo>
                <a:lnTo>
                  <a:pt x="13" y="6"/>
                </a:lnTo>
                <a:lnTo>
                  <a:pt x="9" y="5"/>
                </a:lnTo>
                <a:lnTo>
                  <a:pt x="3" y="5"/>
                </a:lnTo>
                <a:lnTo>
                  <a:pt x="3" y="38"/>
                </a:lnTo>
                <a:lnTo>
                  <a:pt x="9" y="38"/>
                </a:lnTo>
                <a:close/>
                <a:moveTo>
                  <a:pt x="9" y="38"/>
                </a:moveTo>
                <a:lnTo>
                  <a:pt x="0" y="0"/>
                </a:lnTo>
                <a:lnTo>
                  <a:pt x="10" y="0"/>
                </a:lnTo>
                <a:lnTo>
                  <a:pt x="13" y="0"/>
                </a:lnTo>
                <a:lnTo>
                  <a:pt x="14" y="1"/>
                </a:lnTo>
                <a:lnTo>
                  <a:pt x="17" y="3"/>
                </a:lnTo>
                <a:lnTo>
                  <a:pt x="18" y="6"/>
                </a:lnTo>
                <a:lnTo>
                  <a:pt x="20" y="13"/>
                </a:lnTo>
                <a:lnTo>
                  <a:pt x="21" y="21"/>
                </a:lnTo>
                <a:lnTo>
                  <a:pt x="20" y="28"/>
                </a:lnTo>
                <a:lnTo>
                  <a:pt x="18" y="33"/>
                </a:lnTo>
                <a:lnTo>
                  <a:pt x="17" y="38"/>
                </a:lnTo>
                <a:lnTo>
                  <a:pt x="15" y="41"/>
                </a:lnTo>
                <a:lnTo>
                  <a:pt x="13" y="43"/>
                </a:lnTo>
                <a:lnTo>
                  <a:pt x="10"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9525</xdr:colOff>
      <xdr:row>5</xdr:row>
      <xdr:rowOff>9525</xdr:rowOff>
    </xdr:from>
    <xdr:to>
      <xdr:col>9</xdr:col>
      <xdr:colOff>733425</xdr:colOff>
      <xdr:row>7</xdr:row>
      <xdr:rowOff>47625</xdr:rowOff>
    </xdr:to>
    <xdr:sp>
      <xdr:nvSpPr>
        <xdr:cNvPr id="29" name="TextBox 248"/>
        <xdr:cNvSpPr txBox="1">
          <a:spLocks noChangeArrowheads="1"/>
        </xdr:cNvSpPr>
      </xdr:nvSpPr>
      <xdr:spPr>
        <a:xfrm>
          <a:off x="9525" y="914400"/>
          <a:ext cx="6534150" cy="361950"/>
        </a:xfrm>
        <a:prstGeom prst="rect">
          <a:avLst/>
        </a:prstGeom>
        <a:solidFill>
          <a:srgbClr val="FFFFFF"/>
        </a:solidFill>
        <a:ln w="9525" cmpd="sng">
          <a:noFill/>
        </a:ln>
      </xdr:spPr>
      <xdr:txBody>
        <a:bodyPr vertOverflow="clip" wrap="square"/>
        <a:p>
          <a:pPr algn="l">
            <a:defRPr/>
          </a:pPr>
          <a:r>
            <a:rPr lang="en-US" cap="none" sz="1000" b="1" i="0" u="none" baseline="0"/>
            <a:t>The Board of Directors of CHEE WAH CORPORATION BERHAD is pleased to announce the consolidated results for the second quarter ended 31/12/2001. The figures have not been audited.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9525</xdr:colOff>
      <xdr:row>4</xdr:row>
      <xdr:rowOff>38100</xdr:rowOff>
    </xdr:to>
    <xdr:grpSp>
      <xdr:nvGrpSpPr>
        <xdr:cNvPr id="1" name="Group 7"/>
        <xdr:cNvGrpSpPr>
          <a:grpSpLocks/>
        </xdr:cNvGrpSpPr>
      </xdr:nvGrpSpPr>
      <xdr:grpSpPr>
        <a:xfrm>
          <a:off x="0" y="0"/>
          <a:ext cx="866775" cy="781050"/>
          <a:chOff x="285" y="76"/>
          <a:chExt cx="230" cy="222"/>
        </a:xfrm>
        <a:solidFill>
          <a:srgbClr val="FFFFFF"/>
        </a:solidFill>
      </xdr:grpSpPr>
      <xdr:sp>
        <xdr:nvSpPr>
          <xdr:cNvPr id="2" name="AutoShape 8"/>
          <xdr:cNvSpPr>
            <a:spLocks/>
          </xdr:cNvSpPr>
        </xdr:nvSpPr>
        <xdr:spPr>
          <a:xfrm>
            <a:off x="285" y="76"/>
            <a:ext cx="230"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9"/>
          <xdr:cNvSpPr>
            <a:spLocks/>
          </xdr:cNvSpPr>
        </xdr:nvSpPr>
        <xdr:spPr>
          <a:xfrm>
            <a:off x="287" y="78"/>
            <a:ext cx="62" cy="94"/>
          </a:xfrm>
          <a:custGeom>
            <a:pathLst>
              <a:path h="187" w="122">
                <a:moveTo>
                  <a:pt x="122" y="0"/>
                </a:moveTo>
                <a:lnTo>
                  <a:pt x="102" y="17"/>
                </a:lnTo>
                <a:lnTo>
                  <a:pt x="92" y="25"/>
                </a:lnTo>
                <a:lnTo>
                  <a:pt x="83" y="35"/>
                </a:lnTo>
                <a:lnTo>
                  <a:pt x="72" y="45"/>
                </a:lnTo>
                <a:lnTo>
                  <a:pt x="62" y="56"/>
                </a:lnTo>
                <a:lnTo>
                  <a:pt x="54" y="66"/>
                </a:lnTo>
                <a:lnTo>
                  <a:pt x="44" y="78"/>
                </a:lnTo>
                <a:lnTo>
                  <a:pt x="36" y="91"/>
                </a:lnTo>
                <a:lnTo>
                  <a:pt x="28" y="103"/>
                </a:lnTo>
                <a:lnTo>
                  <a:pt x="21" y="116"/>
                </a:lnTo>
                <a:lnTo>
                  <a:pt x="15" y="129"/>
                </a:lnTo>
                <a:lnTo>
                  <a:pt x="9" y="143"/>
                </a:lnTo>
                <a:lnTo>
                  <a:pt x="5" y="157"/>
                </a:lnTo>
                <a:lnTo>
                  <a:pt x="1" y="172"/>
                </a:lnTo>
                <a:lnTo>
                  <a:pt x="0" y="187"/>
                </a:lnTo>
                <a:lnTo>
                  <a:pt x="0" y="0"/>
                </a:lnTo>
                <a:lnTo>
                  <a:pt x="122" y="0"/>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10"/>
          <xdr:cNvSpPr>
            <a:spLocks/>
          </xdr:cNvSpPr>
        </xdr:nvSpPr>
        <xdr:spPr>
          <a:xfrm>
            <a:off x="287" y="78"/>
            <a:ext cx="228" cy="185"/>
          </a:xfrm>
          <a:custGeom>
            <a:pathLst>
              <a:path h="370" w="456">
                <a:moveTo>
                  <a:pt x="456" y="293"/>
                </a:moveTo>
                <a:lnTo>
                  <a:pt x="389" y="154"/>
                </a:lnTo>
                <a:lnTo>
                  <a:pt x="317" y="5"/>
                </a:lnTo>
                <a:lnTo>
                  <a:pt x="318" y="22"/>
                </a:lnTo>
                <a:lnTo>
                  <a:pt x="318" y="38"/>
                </a:lnTo>
                <a:lnTo>
                  <a:pt x="317" y="55"/>
                </a:lnTo>
                <a:lnTo>
                  <a:pt x="316" y="70"/>
                </a:lnTo>
                <a:lnTo>
                  <a:pt x="313" y="86"/>
                </a:lnTo>
                <a:lnTo>
                  <a:pt x="309" y="101"/>
                </a:lnTo>
                <a:lnTo>
                  <a:pt x="303" y="116"/>
                </a:lnTo>
                <a:lnTo>
                  <a:pt x="298" y="131"/>
                </a:lnTo>
                <a:lnTo>
                  <a:pt x="291" y="144"/>
                </a:lnTo>
                <a:lnTo>
                  <a:pt x="284" y="159"/>
                </a:lnTo>
                <a:lnTo>
                  <a:pt x="276" y="172"/>
                </a:lnTo>
                <a:lnTo>
                  <a:pt x="267" y="184"/>
                </a:lnTo>
                <a:lnTo>
                  <a:pt x="257" y="197"/>
                </a:lnTo>
                <a:lnTo>
                  <a:pt x="247" y="209"/>
                </a:lnTo>
                <a:lnTo>
                  <a:pt x="237" y="220"/>
                </a:lnTo>
                <a:lnTo>
                  <a:pt x="224" y="230"/>
                </a:lnTo>
                <a:lnTo>
                  <a:pt x="201" y="250"/>
                </a:lnTo>
                <a:lnTo>
                  <a:pt x="186" y="260"/>
                </a:lnTo>
                <a:lnTo>
                  <a:pt x="178" y="265"/>
                </a:lnTo>
                <a:lnTo>
                  <a:pt x="168" y="270"/>
                </a:lnTo>
                <a:lnTo>
                  <a:pt x="159" y="273"/>
                </a:lnTo>
                <a:lnTo>
                  <a:pt x="148" y="277"/>
                </a:lnTo>
                <a:lnTo>
                  <a:pt x="137" y="280"/>
                </a:lnTo>
                <a:lnTo>
                  <a:pt x="126" y="283"/>
                </a:lnTo>
                <a:lnTo>
                  <a:pt x="113" y="285"/>
                </a:lnTo>
                <a:lnTo>
                  <a:pt x="100" y="285"/>
                </a:lnTo>
                <a:lnTo>
                  <a:pt x="85" y="285"/>
                </a:lnTo>
                <a:lnTo>
                  <a:pt x="72" y="285"/>
                </a:lnTo>
                <a:lnTo>
                  <a:pt x="64" y="283"/>
                </a:lnTo>
                <a:lnTo>
                  <a:pt x="54" y="280"/>
                </a:lnTo>
                <a:lnTo>
                  <a:pt x="44" y="277"/>
                </a:lnTo>
                <a:lnTo>
                  <a:pt x="35" y="272"/>
                </a:lnTo>
                <a:lnTo>
                  <a:pt x="25" y="264"/>
                </a:lnTo>
                <a:lnTo>
                  <a:pt x="113" y="370"/>
                </a:lnTo>
                <a:lnTo>
                  <a:pt x="0" y="370"/>
                </a:lnTo>
                <a:lnTo>
                  <a:pt x="0" y="215"/>
                </a:lnTo>
                <a:lnTo>
                  <a:pt x="0" y="220"/>
                </a:lnTo>
                <a:lnTo>
                  <a:pt x="1" y="227"/>
                </a:lnTo>
                <a:lnTo>
                  <a:pt x="6" y="237"/>
                </a:lnTo>
                <a:lnTo>
                  <a:pt x="9" y="242"/>
                </a:lnTo>
                <a:lnTo>
                  <a:pt x="12" y="247"/>
                </a:lnTo>
                <a:lnTo>
                  <a:pt x="20" y="255"/>
                </a:lnTo>
                <a:lnTo>
                  <a:pt x="29" y="262"/>
                </a:lnTo>
                <a:lnTo>
                  <a:pt x="39" y="268"/>
                </a:lnTo>
                <a:lnTo>
                  <a:pt x="49" y="273"/>
                </a:lnTo>
                <a:lnTo>
                  <a:pt x="58" y="277"/>
                </a:lnTo>
                <a:lnTo>
                  <a:pt x="73" y="280"/>
                </a:lnTo>
                <a:lnTo>
                  <a:pt x="87" y="282"/>
                </a:lnTo>
                <a:lnTo>
                  <a:pt x="102" y="282"/>
                </a:lnTo>
                <a:lnTo>
                  <a:pt x="117" y="280"/>
                </a:lnTo>
                <a:lnTo>
                  <a:pt x="123" y="280"/>
                </a:lnTo>
                <a:lnTo>
                  <a:pt x="130" y="278"/>
                </a:lnTo>
                <a:lnTo>
                  <a:pt x="137" y="277"/>
                </a:lnTo>
                <a:lnTo>
                  <a:pt x="144" y="275"/>
                </a:lnTo>
                <a:lnTo>
                  <a:pt x="158" y="270"/>
                </a:lnTo>
                <a:lnTo>
                  <a:pt x="170" y="264"/>
                </a:lnTo>
                <a:lnTo>
                  <a:pt x="183" y="257"/>
                </a:lnTo>
                <a:lnTo>
                  <a:pt x="196" y="249"/>
                </a:lnTo>
                <a:lnTo>
                  <a:pt x="208" y="240"/>
                </a:lnTo>
                <a:lnTo>
                  <a:pt x="220" y="230"/>
                </a:lnTo>
                <a:lnTo>
                  <a:pt x="232" y="219"/>
                </a:lnTo>
                <a:lnTo>
                  <a:pt x="243" y="207"/>
                </a:lnTo>
                <a:lnTo>
                  <a:pt x="254" y="196"/>
                </a:lnTo>
                <a:lnTo>
                  <a:pt x="265" y="181"/>
                </a:lnTo>
                <a:lnTo>
                  <a:pt x="182" y="0"/>
                </a:lnTo>
                <a:lnTo>
                  <a:pt x="456" y="0"/>
                </a:lnTo>
                <a:lnTo>
                  <a:pt x="456" y="293"/>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11"/>
          <xdr:cNvSpPr>
            <a:spLocks/>
          </xdr:cNvSpPr>
        </xdr:nvSpPr>
        <xdr:spPr>
          <a:xfrm>
            <a:off x="471" y="233"/>
            <a:ext cx="22" cy="29"/>
          </a:xfrm>
          <a:custGeom>
            <a:pathLst>
              <a:path h="58" w="44">
                <a:moveTo>
                  <a:pt x="33" y="43"/>
                </a:moveTo>
                <a:lnTo>
                  <a:pt x="38" y="58"/>
                </a:lnTo>
                <a:lnTo>
                  <a:pt x="44" y="58"/>
                </a:lnTo>
                <a:lnTo>
                  <a:pt x="22" y="0"/>
                </a:lnTo>
                <a:lnTo>
                  <a:pt x="0" y="58"/>
                </a:lnTo>
                <a:lnTo>
                  <a:pt x="7" y="58"/>
                </a:lnTo>
                <a:lnTo>
                  <a:pt x="13" y="43"/>
                </a:lnTo>
                <a:lnTo>
                  <a:pt x="33" y="43"/>
                </a:lnTo>
                <a:close/>
                <a:moveTo>
                  <a:pt x="33" y="43"/>
                </a:moveTo>
                <a:lnTo>
                  <a:pt x="30" y="36"/>
                </a:lnTo>
                <a:lnTo>
                  <a:pt x="14" y="36"/>
                </a:lnTo>
                <a:lnTo>
                  <a:pt x="22" y="1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12"/>
          <xdr:cNvSpPr>
            <a:spLocks/>
          </xdr:cNvSpPr>
        </xdr:nvSpPr>
        <xdr:spPr>
          <a:xfrm>
            <a:off x="438" y="234"/>
            <a:ext cx="36" cy="29"/>
          </a:xfrm>
          <a:custGeom>
            <a:pathLst>
              <a:path h="58" w="73">
                <a:moveTo>
                  <a:pt x="6" y="1"/>
                </a:moveTo>
                <a:lnTo>
                  <a:pt x="0" y="1"/>
                </a:lnTo>
                <a:lnTo>
                  <a:pt x="19" y="58"/>
                </a:lnTo>
                <a:lnTo>
                  <a:pt x="36" y="14"/>
                </a:lnTo>
                <a:lnTo>
                  <a:pt x="52" y="58"/>
                </a:lnTo>
                <a:lnTo>
                  <a:pt x="73" y="1"/>
                </a:lnTo>
                <a:lnTo>
                  <a:pt x="66" y="1"/>
                </a:lnTo>
                <a:lnTo>
                  <a:pt x="52" y="41"/>
                </a:lnTo>
                <a:lnTo>
                  <a:pt x="36" y="0"/>
                </a:lnTo>
                <a:lnTo>
                  <a:pt x="19" y="41"/>
                </a:lnTo>
                <a:lnTo>
                  <a:pt x="6" y="1"/>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13"/>
          <xdr:cNvSpPr>
            <a:spLocks/>
          </xdr:cNvSpPr>
        </xdr:nvSpPr>
        <xdr:spPr>
          <a:xfrm>
            <a:off x="496" y="234"/>
            <a:ext cx="18" cy="28"/>
          </a:xfrm>
          <a:custGeom>
            <a:pathLst>
              <a:path h="56" w="35">
                <a:moveTo>
                  <a:pt x="5" y="23"/>
                </a:moveTo>
                <a:lnTo>
                  <a:pt x="5" y="0"/>
                </a:lnTo>
                <a:lnTo>
                  <a:pt x="0" y="0"/>
                </a:lnTo>
                <a:lnTo>
                  <a:pt x="0" y="56"/>
                </a:lnTo>
                <a:lnTo>
                  <a:pt x="5" y="56"/>
                </a:lnTo>
                <a:lnTo>
                  <a:pt x="5" y="28"/>
                </a:lnTo>
                <a:lnTo>
                  <a:pt x="30" y="28"/>
                </a:lnTo>
                <a:lnTo>
                  <a:pt x="30" y="56"/>
                </a:lnTo>
                <a:lnTo>
                  <a:pt x="35" y="56"/>
                </a:lnTo>
                <a:lnTo>
                  <a:pt x="35" y="0"/>
                </a:lnTo>
                <a:lnTo>
                  <a:pt x="30" y="0"/>
                </a:lnTo>
                <a:lnTo>
                  <a:pt x="30" y="23"/>
                </a:lnTo>
                <a:lnTo>
                  <a:pt x="5"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14"/>
          <xdr:cNvSpPr>
            <a:spLocks/>
          </xdr:cNvSpPr>
        </xdr:nvSpPr>
        <xdr:spPr>
          <a:xfrm>
            <a:off x="410"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15"/>
          <xdr:cNvSpPr>
            <a:spLocks/>
          </xdr:cNvSpPr>
        </xdr:nvSpPr>
        <xdr:spPr>
          <a:xfrm>
            <a:off x="393"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6"/>
          <xdr:cNvSpPr>
            <a:spLocks/>
          </xdr:cNvSpPr>
        </xdr:nvSpPr>
        <xdr:spPr>
          <a:xfrm>
            <a:off x="370" y="234"/>
            <a:ext cx="18" cy="28"/>
          </a:xfrm>
          <a:custGeom>
            <a:pathLst>
              <a:path h="56" w="36">
                <a:moveTo>
                  <a:pt x="6" y="23"/>
                </a:moveTo>
                <a:lnTo>
                  <a:pt x="6" y="0"/>
                </a:lnTo>
                <a:lnTo>
                  <a:pt x="0" y="0"/>
                </a:lnTo>
                <a:lnTo>
                  <a:pt x="0" y="56"/>
                </a:lnTo>
                <a:lnTo>
                  <a:pt x="6" y="56"/>
                </a:lnTo>
                <a:lnTo>
                  <a:pt x="6" y="28"/>
                </a:lnTo>
                <a:lnTo>
                  <a:pt x="30" y="28"/>
                </a:lnTo>
                <a:lnTo>
                  <a:pt x="30" y="56"/>
                </a:lnTo>
                <a:lnTo>
                  <a:pt x="36" y="56"/>
                </a:lnTo>
                <a:lnTo>
                  <a:pt x="36" y="0"/>
                </a:lnTo>
                <a:lnTo>
                  <a:pt x="30" y="0"/>
                </a:lnTo>
                <a:lnTo>
                  <a:pt x="30" y="23"/>
                </a:lnTo>
                <a:lnTo>
                  <a:pt x="6"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7"/>
          <xdr:cNvSpPr>
            <a:spLocks/>
          </xdr:cNvSpPr>
        </xdr:nvSpPr>
        <xdr:spPr>
          <a:xfrm>
            <a:off x="346" y="234"/>
            <a:ext cx="19" cy="28"/>
          </a:xfrm>
          <a:custGeom>
            <a:pathLst>
              <a:path h="56" w="40">
                <a:moveTo>
                  <a:pt x="40" y="5"/>
                </a:moveTo>
                <a:lnTo>
                  <a:pt x="37" y="3"/>
                </a:lnTo>
                <a:lnTo>
                  <a:pt x="33" y="1"/>
                </a:lnTo>
                <a:lnTo>
                  <a:pt x="26" y="0"/>
                </a:lnTo>
                <a:lnTo>
                  <a:pt x="21" y="0"/>
                </a:lnTo>
                <a:lnTo>
                  <a:pt x="17" y="1"/>
                </a:lnTo>
                <a:lnTo>
                  <a:pt x="11" y="5"/>
                </a:lnTo>
                <a:lnTo>
                  <a:pt x="8" y="8"/>
                </a:lnTo>
                <a:lnTo>
                  <a:pt x="6" y="11"/>
                </a:lnTo>
                <a:lnTo>
                  <a:pt x="3" y="16"/>
                </a:lnTo>
                <a:lnTo>
                  <a:pt x="2" y="23"/>
                </a:lnTo>
                <a:lnTo>
                  <a:pt x="0" y="28"/>
                </a:lnTo>
                <a:lnTo>
                  <a:pt x="2" y="34"/>
                </a:lnTo>
                <a:lnTo>
                  <a:pt x="3" y="39"/>
                </a:lnTo>
                <a:lnTo>
                  <a:pt x="6" y="44"/>
                </a:lnTo>
                <a:lnTo>
                  <a:pt x="8" y="48"/>
                </a:lnTo>
                <a:lnTo>
                  <a:pt x="13" y="51"/>
                </a:lnTo>
                <a:lnTo>
                  <a:pt x="17" y="54"/>
                </a:lnTo>
                <a:lnTo>
                  <a:pt x="21" y="56"/>
                </a:lnTo>
                <a:lnTo>
                  <a:pt x="26" y="56"/>
                </a:lnTo>
                <a:lnTo>
                  <a:pt x="33" y="54"/>
                </a:lnTo>
                <a:lnTo>
                  <a:pt x="37" y="53"/>
                </a:lnTo>
                <a:lnTo>
                  <a:pt x="40" y="51"/>
                </a:lnTo>
                <a:lnTo>
                  <a:pt x="40" y="43"/>
                </a:lnTo>
                <a:lnTo>
                  <a:pt x="37" y="46"/>
                </a:lnTo>
                <a:lnTo>
                  <a:pt x="33" y="49"/>
                </a:lnTo>
                <a:lnTo>
                  <a:pt x="29" y="51"/>
                </a:lnTo>
                <a:lnTo>
                  <a:pt x="26" y="51"/>
                </a:lnTo>
                <a:lnTo>
                  <a:pt x="22" y="51"/>
                </a:lnTo>
                <a:lnTo>
                  <a:pt x="18" y="49"/>
                </a:lnTo>
                <a:lnTo>
                  <a:pt x="15" y="46"/>
                </a:lnTo>
                <a:lnTo>
                  <a:pt x="11" y="44"/>
                </a:lnTo>
                <a:lnTo>
                  <a:pt x="10" y="41"/>
                </a:lnTo>
                <a:lnTo>
                  <a:pt x="7" y="36"/>
                </a:lnTo>
                <a:lnTo>
                  <a:pt x="7" y="33"/>
                </a:lnTo>
                <a:lnTo>
                  <a:pt x="6" y="28"/>
                </a:lnTo>
                <a:lnTo>
                  <a:pt x="7" y="23"/>
                </a:lnTo>
                <a:lnTo>
                  <a:pt x="7" y="19"/>
                </a:lnTo>
                <a:lnTo>
                  <a:pt x="10" y="14"/>
                </a:lnTo>
                <a:lnTo>
                  <a:pt x="11" y="11"/>
                </a:lnTo>
                <a:lnTo>
                  <a:pt x="15" y="10"/>
                </a:lnTo>
                <a:lnTo>
                  <a:pt x="18" y="6"/>
                </a:lnTo>
                <a:lnTo>
                  <a:pt x="22" y="5"/>
                </a:lnTo>
                <a:lnTo>
                  <a:pt x="25" y="5"/>
                </a:lnTo>
                <a:lnTo>
                  <a:pt x="29" y="6"/>
                </a:lnTo>
                <a:lnTo>
                  <a:pt x="33" y="6"/>
                </a:lnTo>
                <a:lnTo>
                  <a:pt x="37" y="10"/>
                </a:lnTo>
                <a:lnTo>
                  <a:pt x="40" y="13"/>
                </a:lnTo>
                <a:lnTo>
                  <a:pt x="40" y="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8"/>
          <xdr:cNvSpPr>
            <a:spLocks/>
          </xdr:cNvSpPr>
        </xdr:nvSpPr>
        <xdr:spPr>
          <a:xfrm>
            <a:off x="286" y="271"/>
            <a:ext cx="11" cy="23"/>
          </a:xfrm>
          <a:custGeom>
            <a:pathLst>
              <a:path h="47" w="22">
                <a:moveTo>
                  <a:pt x="19" y="5"/>
                </a:moveTo>
                <a:lnTo>
                  <a:pt x="20" y="7"/>
                </a:lnTo>
                <a:lnTo>
                  <a:pt x="20" y="10"/>
                </a:lnTo>
                <a:lnTo>
                  <a:pt x="22" y="15"/>
                </a:lnTo>
                <a:lnTo>
                  <a:pt x="19" y="15"/>
                </a:lnTo>
                <a:lnTo>
                  <a:pt x="18" y="12"/>
                </a:lnTo>
                <a:lnTo>
                  <a:pt x="16" y="8"/>
                </a:lnTo>
                <a:lnTo>
                  <a:pt x="15" y="7"/>
                </a:lnTo>
                <a:lnTo>
                  <a:pt x="12" y="5"/>
                </a:lnTo>
                <a:lnTo>
                  <a:pt x="8" y="7"/>
                </a:lnTo>
                <a:lnTo>
                  <a:pt x="5" y="10"/>
                </a:lnTo>
                <a:lnTo>
                  <a:pt x="4" y="17"/>
                </a:lnTo>
                <a:lnTo>
                  <a:pt x="4" y="23"/>
                </a:lnTo>
                <a:lnTo>
                  <a:pt x="4" y="32"/>
                </a:lnTo>
                <a:lnTo>
                  <a:pt x="5" y="37"/>
                </a:lnTo>
                <a:lnTo>
                  <a:pt x="7" y="38"/>
                </a:lnTo>
                <a:lnTo>
                  <a:pt x="8" y="40"/>
                </a:lnTo>
                <a:lnTo>
                  <a:pt x="12" y="42"/>
                </a:lnTo>
                <a:lnTo>
                  <a:pt x="15" y="40"/>
                </a:lnTo>
                <a:lnTo>
                  <a:pt x="16" y="38"/>
                </a:lnTo>
                <a:lnTo>
                  <a:pt x="18" y="37"/>
                </a:lnTo>
                <a:lnTo>
                  <a:pt x="19" y="30"/>
                </a:lnTo>
                <a:lnTo>
                  <a:pt x="22" y="30"/>
                </a:lnTo>
                <a:lnTo>
                  <a:pt x="22" y="32"/>
                </a:lnTo>
                <a:lnTo>
                  <a:pt x="22" y="35"/>
                </a:lnTo>
                <a:lnTo>
                  <a:pt x="20" y="38"/>
                </a:lnTo>
                <a:lnTo>
                  <a:pt x="19" y="40"/>
                </a:lnTo>
                <a:lnTo>
                  <a:pt x="18" y="43"/>
                </a:lnTo>
                <a:lnTo>
                  <a:pt x="16" y="45"/>
                </a:lnTo>
                <a:lnTo>
                  <a:pt x="11" y="47"/>
                </a:lnTo>
                <a:lnTo>
                  <a:pt x="7" y="45"/>
                </a:lnTo>
                <a:lnTo>
                  <a:pt x="4" y="42"/>
                </a:lnTo>
                <a:lnTo>
                  <a:pt x="3" y="38"/>
                </a:lnTo>
                <a:lnTo>
                  <a:pt x="1" y="33"/>
                </a:lnTo>
                <a:lnTo>
                  <a:pt x="0" y="28"/>
                </a:lnTo>
                <a:lnTo>
                  <a:pt x="0" y="23"/>
                </a:lnTo>
                <a:lnTo>
                  <a:pt x="1" y="15"/>
                </a:lnTo>
                <a:lnTo>
                  <a:pt x="3" y="7"/>
                </a:lnTo>
                <a:lnTo>
                  <a:pt x="4" y="5"/>
                </a:lnTo>
                <a:lnTo>
                  <a:pt x="7" y="2"/>
                </a:lnTo>
                <a:lnTo>
                  <a:pt x="9" y="2"/>
                </a:lnTo>
                <a:lnTo>
                  <a:pt x="12" y="0"/>
                </a:lnTo>
                <a:lnTo>
                  <a:pt x="13" y="2"/>
                </a:lnTo>
                <a:lnTo>
                  <a:pt x="16" y="2"/>
                </a:lnTo>
                <a:lnTo>
                  <a:pt x="18" y="3"/>
                </a:lnTo>
                <a:lnTo>
                  <a:pt x="19" y="5"/>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9"/>
          <xdr:cNvSpPr>
            <a:spLocks/>
          </xdr:cNvSpPr>
        </xdr:nvSpPr>
        <xdr:spPr>
          <a:xfrm>
            <a:off x="300" y="271"/>
            <a:ext cx="12"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20"/>
          <xdr:cNvSpPr>
            <a:spLocks/>
          </xdr:cNvSpPr>
        </xdr:nvSpPr>
        <xdr:spPr>
          <a:xfrm>
            <a:off x="316" y="272"/>
            <a:ext cx="10" cy="21"/>
          </a:xfrm>
          <a:custGeom>
            <a:pathLst>
              <a:path h="43" w="20">
                <a:moveTo>
                  <a:pt x="11" y="20"/>
                </a:moveTo>
                <a:lnTo>
                  <a:pt x="13" y="20"/>
                </a:lnTo>
                <a:lnTo>
                  <a:pt x="15" y="18"/>
                </a:lnTo>
                <a:lnTo>
                  <a:pt x="16" y="16"/>
                </a:lnTo>
                <a:lnTo>
                  <a:pt x="16" y="11"/>
                </a:lnTo>
                <a:lnTo>
                  <a:pt x="15" y="8"/>
                </a:lnTo>
                <a:lnTo>
                  <a:pt x="13" y="6"/>
                </a:lnTo>
                <a:lnTo>
                  <a:pt x="11" y="5"/>
                </a:lnTo>
                <a:lnTo>
                  <a:pt x="2" y="5"/>
                </a:lnTo>
                <a:lnTo>
                  <a:pt x="2" y="20"/>
                </a:lnTo>
                <a:lnTo>
                  <a:pt x="11" y="20"/>
                </a:lnTo>
                <a:close/>
                <a:moveTo>
                  <a:pt x="11" y="20"/>
                </a:moveTo>
                <a:lnTo>
                  <a:pt x="0" y="0"/>
                </a:lnTo>
                <a:lnTo>
                  <a:pt x="11" y="0"/>
                </a:lnTo>
                <a:lnTo>
                  <a:pt x="13" y="0"/>
                </a:lnTo>
                <a:lnTo>
                  <a:pt x="16" y="1"/>
                </a:lnTo>
                <a:lnTo>
                  <a:pt x="17" y="3"/>
                </a:lnTo>
                <a:lnTo>
                  <a:pt x="19" y="5"/>
                </a:lnTo>
                <a:lnTo>
                  <a:pt x="19" y="8"/>
                </a:lnTo>
                <a:lnTo>
                  <a:pt x="19" y="11"/>
                </a:lnTo>
                <a:lnTo>
                  <a:pt x="19" y="15"/>
                </a:lnTo>
                <a:lnTo>
                  <a:pt x="19" y="18"/>
                </a:lnTo>
                <a:lnTo>
                  <a:pt x="17" y="20"/>
                </a:lnTo>
                <a:lnTo>
                  <a:pt x="16" y="21"/>
                </a:lnTo>
                <a:lnTo>
                  <a:pt x="17" y="23"/>
                </a:lnTo>
                <a:lnTo>
                  <a:pt x="17" y="25"/>
                </a:lnTo>
                <a:lnTo>
                  <a:pt x="19" y="30"/>
                </a:lnTo>
                <a:lnTo>
                  <a:pt x="19" y="36"/>
                </a:lnTo>
                <a:lnTo>
                  <a:pt x="19" y="40"/>
                </a:lnTo>
                <a:lnTo>
                  <a:pt x="20" y="41"/>
                </a:lnTo>
                <a:lnTo>
                  <a:pt x="20" y="43"/>
                </a:lnTo>
                <a:lnTo>
                  <a:pt x="16" y="43"/>
                </a:lnTo>
                <a:lnTo>
                  <a:pt x="16" y="41"/>
                </a:lnTo>
                <a:lnTo>
                  <a:pt x="16" y="38"/>
                </a:lnTo>
                <a:lnTo>
                  <a:pt x="16" y="31"/>
                </a:lnTo>
                <a:lnTo>
                  <a:pt x="15" y="28"/>
                </a:lnTo>
                <a:lnTo>
                  <a:pt x="13" y="25"/>
                </a:lnTo>
                <a:lnTo>
                  <a:pt x="11" y="25"/>
                </a:lnTo>
                <a:lnTo>
                  <a:pt x="2" y="25"/>
                </a:lnTo>
                <a:lnTo>
                  <a:pt x="2"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1"/>
          <xdr:cNvSpPr>
            <a:spLocks/>
          </xdr:cNvSpPr>
        </xdr:nvSpPr>
        <xdr:spPr>
          <a:xfrm>
            <a:off x="329" y="272"/>
            <a:ext cx="10" cy="21"/>
          </a:xfrm>
          <a:custGeom>
            <a:pathLst>
              <a:path h="43" w="19">
                <a:moveTo>
                  <a:pt x="0" y="0"/>
                </a:moveTo>
                <a:lnTo>
                  <a:pt x="12" y="0"/>
                </a:lnTo>
                <a:lnTo>
                  <a:pt x="15" y="1"/>
                </a:lnTo>
                <a:lnTo>
                  <a:pt x="16" y="1"/>
                </a:lnTo>
                <a:lnTo>
                  <a:pt x="18" y="3"/>
                </a:lnTo>
                <a:lnTo>
                  <a:pt x="19" y="6"/>
                </a:lnTo>
                <a:lnTo>
                  <a:pt x="19" y="13"/>
                </a:lnTo>
                <a:lnTo>
                  <a:pt x="19" y="16"/>
                </a:lnTo>
                <a:lnTo>
                  <a:pt x="18" y="21"/>
                </a:lnTo>
                <a:lnTo>
                  <a:pt x="15" y="25"/>
                </a:lnTo>
                <a:lnTo>
                  <a:pt x="12" y="25"/>
                </a:lnTo>
                <a:lnTo>
                  <a:pt x="4" y="25"/>
                </a:lnTo>
                <a:lnTo>
                  <a:pt x="4" y="43"/>
                </a:lnTo>
                <a:lnTo>
                  <a:pt x="0" y="43"/>
                </a:lnTo>
                <a:lnTo>
                  <a:pt x="0" y="0"/>
                </a:lnTo>
                <a:close/>
                <a:moveTo>
                  <a:pt x="0" y="0"/>
                </a:moveTo>
                <a:lnTo>
                  <a:pt x="14" y="6"/>
                </a:lnTo>
                <a:lnTo>
                  <a:pt x="11" y="5"/>
                </a:lnTo>
                <a:lnTo>
                  <a:pt x="4" y="5"/>
                </a:lnTo>
                <a:lnTo>
                  <a:pt x="4" y="20"/>
                </a:lnTo>
                <a:lnTo>
                  <a:pt x="11" y="20"/>
                </a:lnTo>
                <a:lnTo>
                  <a:pt x="12" y="20"/>
                </a:lnTo>
                <a:lnTo>
                  <a:pt x="14" y="18"/>
                </a:lnTo>
                <a:lnTo>
                  <a:pt x="15" y="16"/>
                </a:lnTo>
                <a:lnTo>
                  <a:pt x="16" y="13"/>
                </a:lnTo>
                <a:lnTo>
                  <a:pt x="15"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22"/>
          <xdr:cNvSpPr>
            <a:spLocks/>
          </xdr:cNvSpPr>
        </xdr:nvSpPr>
        <xdr:spPr>
          <a:xfrm>
            <a:off x="342" y="271"/>
            <a:ext cx="12" cy="23"/>
          </a:xfrm>
          <a:custGeom>
            <a:pathLst>
              <a:path h="47" w="24">
                <a:moveTo>
                  <a:pt x="21" y="8"/>
                </a:moveTo>
                <a:lnTo>
                  <a:pt x="24" y="15"/>
                </a:lnTo>
                <a:lnTo>
                  <a:pt x="24" y="23"/>
                </a:lnTo>
                <a:lnTo>
                  <a:pt x="24" y="32"/>
                </a:lnTo>
                <a:lnTo>
                  <a:pt x="23" y="35"/>
                </a:lnTo>
                <a:lnTo>
                  <a:pt x="21" y="38"/>
                </a:lnTo>
                <a:lnTo>
                  <a:pt x="20" y="42"/>
                </a:lnTo>
                <a:lnTo>
                  <a:pt x="17" y="45"/>
                </a:lnTo>
                <a:lnTo>
                  <a:pt x="14" y="47"/>
                </a:lnTo>
                <a:lnTo>
                  <a:pt x="12" y="47"/>
                </a:lnTo>
                <a:lnTo>
                  <a:pt x="9" y="47"/>
                </a:lnTo>
                <a:lnTo>
                  <a:pt x="6" y="45"/>
                </a:lnTo>
                <a:lnTo>
                  <a:pt x="5" y="43"/>
                </a:lnTo>
                <a:lnTo>
                  <a:pt x="4" y="40"/>
                </a:lnTo>
                <a:lnTo>
                  <a:pt x="2" y="37"/>
                </a:lnTo>
                <a:lnTo>
                  <a:pt x="1" y="33"/>
                </a:lnTo>
                <a:lnTo>
                  <a:pt x="0" y="23"/>
                </a:lnTo>
                <a:lnTo>
                  <a:pt x="1" y="15"/>
                </a:lnTo>
                <a:lnTo>
                  <a:pt x="2" y="12"/>
                </a:lnTo>
                <a:lnTo>
                  <a:pt x="2" y="8"/>
                </a:lnTo>
                <a:lnTo>
                  <a:pt x="5" y="5"/>
                </a:lnTo>
                <a:lnTo>
                  <a:pt x="6" y="3"/>
                </a:lnTo>
                <a:lnTo>
                  <a:pt x="9" y="2"/>
                </a:lnTo>
                <a:lnTo>
                  <a:pt x="12" y="0"/>
                </a:lnTo>
                <a:lnTo>
                  <a:pt x="16" y="2"/>
                </a:lnTo>
                <a:lnTo>
                  <a:pt x="17" y="2"/>
                </a:lnTo>
                <a:lnTo>
                  <a:pt x="20" y="5"/>
                </a:lnTo>
                <a:lnTo>
                  <a:pt x="21" y="8"/>
                </a:lnTo>
                <a:close/>
                <a:moveTo>
                  <a:pt x="21" y="8"/>
                </a:moveTo>
                <a:lnTo>
                  <a:pt x="19" y="35"/>
                </a:lnTo>
                <a:lnTo>
                  <a:pt x="20" y="30"/>
                </a:lnTo>
                <a:lnTo>
                  <a:pt x="21" y="23"/>
                </a:lnTo>
                <a:lnTo>
                  <a:pt x="20" y="17"/>
                </a:lnTo>
                <a:lnTo>
                  <a:pt x="19" y="10"/>
                </a:lnTo>
                <a:lnTo>
                  <a:pt x="17" y="8"/>
                </a:lnTo>
                <a:lnTo>
                  <a:pt x="16" y="7"/>
                </a:lnTo>
                <a:lnTo>
                  <a:pt x="12" y="5"/>
                </a:lnTo>
                <a:lnTo>
                  <a:pt x="9" y="7"/>
                </a:lnTo>
                <a:lnTo>
                  <a:pt x="6" y="10"/>
                </a:lnTo>
                <a:lnTo>
                  <a:pt x="4" y="17"/>
                </a:lnTo>
                <a:lnTo>
                  <a:pt x="4" y="23"/>
                </a:lnTo>
                <a:lnTo>
                  <a:pt x="4" y="30"/>
                </a:lnTo>
                <a:lnTo>
                  <a:pt x="6" y="37"/>
                </a:lnTo>
                <a:lnTo>
                  <a:pt x="6" y="38"/>
                </a:lnTo>
                <a:lnTo>
                  <a:pt x="9" y="40"/>
                </a:lnTo>
                <a:lnTo>
                  <a:pt x="10" y="40"/>
                </a:lnTo>
                <a:lnTo>
                  <a:pt x="13" y="42"/>
                </a:lnTo>
                <a:lnTo>
                  <a:pt x="16"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23"/>
          <xdr:cNvSpPr>
            <a:spLocks/>
          </xdr:cNvSpPr>
        </xdr:nvSpPr>
        <xdr:spPr>
          <a:xfrm>
            <a:off x="358" y="272"/>
            <a:ext cx="10" cy="21"/>
          </a:xfrm>
          <a:custGeom>
            <a:pathLst>
              <a:path h="43" w="21">
                <a:moveTo>
                  <a:pt x="11" y="20"/>
                </a:moveTo>
                <a:lnTo>
                  <a:pt x="12" y="20"/>
                </a:lnTo>
                <a:lnTo>
                  <a:pt x="15" y="18"/>
                </a:lnTo>
                <a:lnTo>
                  <a:pt x="15" y="16"/>
                </a:lnTo>
                <a:lnTo>
                  <a:pt x="17" y="11"/>
                </a:lnTo>
                <a:lnTo>
                  <a:pt x="15" y="8"/>
                </a:lnTo>
                <a:lnTo>
                  <a:pt x="14" y="6"/>
                </a:lnTo>
                <a:lnTo>
                  <a:pt x="11" y="5"/>
                </a:lnTo>
                <a:lnTo>
                  <a:pt x="3" y="5"/>
                </a:lnTo>
                <a:lnTo>
                  <a:pt x="3" y="20"/>
                </a:lnTo>
                <a:lnTo>
                  <a:pt x="11" y="20"/>
                </a:lnTo>
                <a:close/>
                <a:moveTo>
                  <a:pt x="11" y="20"/>
                </a:moveTo>
                <a:lnTo>
                  <a:pt x="0" y="0"/>
                </a:lnTo>
                <a:lnTo>
                  <a:pt x="11" y="0"/>
                </a:lnTo>
                <a:lnTo>
                  <a:pt x="14" y="0"/>
                </a:lnTo>
                <a:lnTo>
                  <a:pt x="17" y="1"/>
                </a:lnTo>
                <a:lnTo>
                  <a:pt x="18" y="3"/>
                </a:lnTo>
                <a:lnTo>
                  <a:pt x="19" y="5"/>
                </a:lnTo>
                <a:lnTo>
                  <a:pt x="19" y="8"/>
                </a:lnTo>
                <a:lnTo>
                  <a:pt x="19" y="11"/>
                </a:lnTo>
                <a:lnTo>
                  <a:pt x="19" y="15"/>
                </a:lnTo>
                <a:lnTo>
                  <a:pt x="18" y="18"/>
                </a:lnTo>
                <a:lnTo>
                  <a:pt x="18" y="20"/>
                </a:lnTo>
                <a:lnTo>
                  <a:pt x="17" y="21"/>
                </a:lnTo>
                <a:lnTo>
                  <a:pt x="18" y="23"/>
                </a:lnTo>
                <a:lnTo>
                  <a:pt x="18" y="25"/>
                </a:lnTo>
                <a:lnTo>
                  <a:pt x="19" y="30"/>
                </a:lnTo>
                <a:lnTo>
                  <a:pt x="19" y="36"/>
                </a:lnTo>
                <a:lnTo>
                  <a:pt x="19" y="40"/>
                </a:lnTo>
                <a:lnTo>
                  <a:pt x="21" y="41"/>
                </a:lnTo>
                <a:lnTo>
                  <a:pt x="21" y="43"/>
                </a:lnTo>
                <a:lnTo>
                  <a:pt x="17" y="43"/>
                </a:lnTo>
                <a:lnTo>
                  <a:pt x="17" y="41"/>
                </a:lnTo>
                <a:lnTo>
                  <a:pt x="17" y="38"/>
                </a:lnTo>
                <a:lnTo>
                  <a:pt x="15" y="31"/>
                </a:lnTo>
                <a:lnTo>
                  <a:pt x="15" y="28"/>
                </a:lnTo>
                <a:lnTo>
                  <a:pt x="14" y="25"/>
                </a:lnTo>
                <a:lnTo>
                  <a:pt x="11" y="25"/>
                </a:lnTo>
                <a:lnTo>
                  <a:pt x="3" y="25"/>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4"/>
          <xdr:cNvSpPr>
            <a:spLocks/>
          </xdr:cNvSpPr>
        </xdr:nvSpPr>
        <xdr:spPr>
          <a:xfrm>
            <a:off x="370" y="272"/>
            <a:ext cx="12" cy="21"/>
          </a:xfrm>
          <a:custGeom>
            <a:pathLst>
              <a:path h="43" w="23">
                <a:moveTo>
                  <a:pt x="15" y="25"/>
                </a:moveTo>
                <a:lnTo>
                  <a:pt x="12" y="6"/>
                </a:lnTo>
                <a:lnTo>
                  <a:pt x="8" y="25"/>
                </a:lnTo>
                <a:lnTo>
                  <a:pt x="15" y="25"/>
                </a:lnTo>
                <a:close/>
                <a:moveTo>
                  <a:pt x="15" y="25"/>
                </a:moveTo>
                <a:lnTo>
                  <a:pt x="9" y="0"/>
                </a:lnTo>
                <a:lnTo>
                  <a:pt x="13" y="0"/>
                </a:lnTo>
                <a:lnTo>
                  <a:pt x="23" y="43"/>
                </a:lnTo>
                <a:lnTo>
                  <a:pt x="19" y="43"/>
                </a:lnTo>
                <a:lnTo>
                  <a:pt x="16" y="30"/>
                </a:lnTo>
                <a:lnTo>
                  <a:pt x="7" y="30"/>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25"/>
          <xdr:cNvSpPr>
            <a:spLocks/>
          </xdr:cNvSpPr>
        </xdr:nvSpPr>
        <xdr:spPr>
          <a:xfrm>
            <a:off x="383" y="272"/>
            <a:ext cx="10" cy="21"/>
          </a:xfrm>
          <a:custGeom>
            <a:pathLst>
              <a:path h="43" w="21">
                <a:moveTo>
                  <a:pt x="21" y="0"/>
                </a:moveTo>
                <a:lnTo>
                  <a:pt x="21" y="5"/>
                </a:lnTo>
                <a:lnTo>
                  <a:pt x="11" y="5"/>
                </a:lnTo>
                <a:lnTo>
                  <a:pt x="11" y="43"/>
                </a:lnTo>
                <a:lnTo>
                  <a:pt x="8" y="43"/>
                </a:lnTo>
                <a:lnTo>
                  <a:pt x="8" y="5"/>
                </a:lnTo>
                <a:lnTo>
                  <a:pt x="0" y="5"/>
                </a:lnTo>
                <a:lnTo>
                  <a:pt x="0" y="0"/>
                </a:lnTo>
                <a:lnTo>
                  <a:pt x="21"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6"/>
          <xdr:cNvSpPr>
            <a:spLocks/>
          </xdr:cNvSpPr>
        </xdr:nvSpPr>
        <xdr:spPr>
          <a:xfrm>
            <a:off x="396" y="272"/>
            <a:ext cx="2" cy="2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7"/>
          <xdr:cNvSpPr>
            <a:spLocks/>
          </xdr:cNvSpPr>
        </xdr:nvSpPr>
        <xdr:spPr>
          <a:xfrm>
            <a:off x="402" y="271"/>
            <a:ext cx="11"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8"/>
          <xdr:cNvSpPr>
            <a:spLocks/>
          </xdr:cNvSpPr>
        </xdr:nvSpPr>
        <xdr:spPr>
          <a:xfrm>
            <a:off x="417" y="272"/>
            <a:ext cx="10" cy="21"/>
          </a:xfrm>
          <a:custGeom>
            <a:pathLst>
              <a:path h="43" w="21">
                <a:moveTo>
                  <a:pt x="0" y="0"/>
                </a:moveTo>
                <a:lnTo>
                  <a:pt x="4" y="0"/>
                </a:lnTo>
                <a:lnTo>
                  <a:pt x="18" y="35"/>
                </a:lnTo>
                <a:lnTo>
                  <a:pt x="18" y="0"/>
                </a:lnTo>
                <a:lnTo>
                  <a:pt x="21" y="0"/>
                </a:lnTo>
                <a:lnTo>
                  <a:pt x="21" y="43"/>
                </a:lnTo>
                <a:lnTo>
                  <a:pt x="17" y="43"/>
                </a:lnTo>
                <a:lnTo>
                  <a:pt x="4" y="8"/>
                </a:lnTo>
                <a:lnTo>
                  <a:pt x="4"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9"/>
          <xdr:cNvSpPr>
            <a:spLocks/>
          </xdr:cNvSpPr>
        </xdr:nvSpPr>
        <xdr:spPr>
          <a:xfrm>
            <a:off x="437" y="272"/>
            <a:ext cx="10" cy="21"/>
          </a:xfrm>
          <a:custGeom>
            <a:pathLst>
              <a:path h="43" w="21">
                <a:moveTo>
                  <a:pt x="10" y="18"/>
                </a:moveTo>
                <a:lnTo>
                  <a:pt x="14" y="16"/>
                </a:lnTo>
                <a:lnTo>
                  <a:pt x="15" y="15"/>
                </a:lnTo>
                <a:lnTo>
                  <a:pt x="15" y="11"/>
                </a:lnTo>
                <a:lnTo>
                  <a:pt x="15" y="8"/>
                </a:lnTo>
                <a:lnTo>
                  <a:pt x="14" y="5"/>
                </a:lnTo>
                <a:lnTo>
                  <a:pt x="10" y="5"/>
                </a:lnTo>
                <a:lnTo>
                  <a:pt x="4" y="5"/>
                </a:lnTo>
                <a:lnTo>
                  <a:pt x="4" y="18"/>
                </a:lnTo>
                <a:lnTo>
                  <a:pt x="10" y="18"/>
                </a:lnTo>
                <a:close/>
                <a:moveTo>
                  <a:pt x="10" y="18"/>
                </a:moveTo>
                <a:lnTo>
                  <a:pt x="11" y="38"/>
                </a:lnTo>
                <a:lnTo>
                  <a:pt x="14" y="38"/>
                </a:lnTo>
                <a:lnTo>
                  <a:pt x="15" y="36"/>
                </a:lnTo>
                <a:lnTo>
                  <a:pt x="15" y="35"/>
                </a:lnTo>
                <a:lnTo>
                  <a:pt x="17" y="33"/>
                </a:lnTo>
                <a:lnTo>
                  <a:pt x="17" y="30"/>
                </a:lnTo>
                <a:lnTo>
                  <a:pt x="17" y="26"/>
                </a:lnTo>
                <a:lnTo>
                  <a:pt x="15" y="25"/>
                </a:lnTo>
                <a:lnTo>
                  <a:pt x="14" y="23"/>
                </a:lnTo>
                <a:lnTo>
                  <a:pt x="11" y="23"/>
                </a:lnTo>
                <a:lnTo>
                  <a:pt x="4" y="23"/>
                </a:lnTo>
                <a:lnTo>
                  <a:pt x="4" y="38"/>
                </a:lnTo>
                <a:close/>
                <a:moveTo>
                  <a:pt x="4" y="38"/>
                </a:moveTo>
                <a:lnTo>
                  <a:pt x="11" y="38"/>
                </a:lnTo>
                <a:lnTo>
                  <a:pt x="0" y="0"/>
                </a:lnTo>
                <a:lnTo>
                  <a:pt x="11" y="0"/>
                </a:lnTo>
                <a:lnTo>
                  <a:pt x="15" y="1"/>
                </a:lnTo>
                <a:lnTo>
                  <a:pt x="18" y="5"/>
                </a:lnTo>
                <a:lnTo>
                  <a:pt x="18" y="8"/>
                </a:lnTo>
                <a:lnTo>
                  <a:pt x="19" y="10"/>
                </a:lnTo>
                <a:lnTo>
                  <a:pt x="18" y="15"/>
                </a:lnTo>
                <a:lnTo>
                  <a:pt x="18" y="18"/>
                </a:lnTo>
                <a:lnTo>
                  <a:pt x="15" y="20"/>
                </a:lnTo>
                <a:lnTo>
                  <a:pt x="17" y="21"/>
                </a:lnTo>
                <a:lnTo>
                  <a:pt x="18" y="21"/>
                </a:lnTo>
                <a:lnTo>
                  <a:pt x="18" y="23"/>
                </a:lnTo>
                <a:lnTo>
                  <a:pt x="19" y="26"/>
                </a:lnTo>
                <a:lnTo>
                  <a:pt x="21" y="30"/>
                </a:lnTo>
                <a:lnTo>
                  <a:pt x="19" y="35"/>
                </a:lnTo>
                <a:lnTo>
                  <a:pt x="18" y="38"/>
                </a:lnTo>
                <a:lnTo>
                  <a:pt x="17" y="40"/>
                </a:lnTo>
                <a:lnTo>
                  <a:pt x="15" y="41"/>
                </a:lnTo>
                <a:lnTo>
                  <a:pt x="14" y="43"/>
                </a:lnTo>
                <a:lnTo>
                  <a:pt x="11"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30"/>
          <xdr:cNvSpPr>
            <a:spLocks/>
          </xdr:cNvSpPr>
        </xdr:nvSpPr>
        <xdr:spPr>
          <a:xfrm>
            <a:off x="451" y="272"/>
            <a:ext cx="9" cy="21"/>
          </a:xfrm>
          <a:custGeom>
            <a:pathLst>
              <a:path h="43" w="18">
                <a:moveTo>
                  <a:pt x="0" y="0"/>
                </a:moveTo>
                <a:lnTo>
                  <a:pt x="18" y="0"/>
                </a:lnTo>
                <a:lnTo>
                  <a:pt x="18" y="5"/>
                </a:lnTo>
                <a:lnTo>
                  <a:pt x="3" y="5"/>
                </a:lnTo>
                <a:lnTo>
                  <a:pt x="3" y="18"/>
                </a:lnTo>
                <a:lnTo>
                  <a:pt x="17" y="18"/>
                </a:lnTo>
                <a:lnTo>
                  <a:pt x="17" y="23"/>
                </a:lnTo>
                <a:lnTo>
                  <a:pt x="3" y="23"/>
                </a:lnTo>
                <a:lnTo>
                  <a:pt x="3" y="38"/>
                </a:lnTo>
                <a:lnTo>
                  <a:pt x="18" y="38"/>
                </a:lnTo>
                <a:lnTo>
                  <a:pt x="18"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31"/>
          <xdr:cNvSpPr>
            <a:spLocks/>
          </xdr:cNvSpPr>
        </xdr:nvSpPr>
        <xdr:spPr>
          <a:xfrm>
            <a:off x="464" y="272"/>
            <a:ext cx="10" cy="21"/>
          </a:xfrm>
          <a:custGeom>
            <a:pathLst>
              <a:path h="43" w="21">
                <a:moveTo>
                  <a:pt x="11" y="20"/>
                </a:moveTo>
                <a:lnTo>
                  <a:pt x="14" y="20"/>
                </a:lnTo>
                <a:lnTo>
                  <a:pt x="15" y="18"/>
                </a:lnTo>
                <a:lnTo>
                  <a:pt x="17" y="16"/>
                </a:lnTo>
                <a:lnTo>
                  <a:pt x="17" y="11"/>
                </a:lnTo>
                <a:lnTo>
                  <a:pt x="17" y="8"/>
                </a:lnTo>
                <a:lnTo>
                  <a:pt x="15" y="6"/>
                </a:lnTo>
                <a:lnTo>
                  <a:pt x="13" y="5"/>
                </a:lnTo>
                <a:lnTo>
                  <a:pt x="4" y="5"/>
                </a:lnTo>
                <a:lnTo>
                  <a:pt x="4" y="20"/>
                </a:lnTo>
                <a:lnTo>
                  <a:pt x="11" y="20"/>
                </a:lnTo>
                <a:close/>
                <a:moveTo>
                  <a:pt x="11" y="20"/>
                </a:moveTo>
                <a:lnTo>
                  <a:pt x="0" y="0"/>
                </a:lnTo>
                <a:lnTo>
                  <a:pt x="13" y="0"/>
                </a:lnTo>
                <a:lnTo>
                  <a:pt x="15" y="0"/>
                </a:lnTo>
                <a:lnTo>
                  <a:pt x="17" y="1"/>
                </a:lnTo>
                <a:lnTo>
                  <a:pt x="18" y="3"/>
                </a:lnTo>
                <a:lnTo>
                  <a:pt x="19" y="5"/>
                </a:lnTo>
                <a:lnTo>
                  <a:pt x="21" y="8"/>
                </a:lnTo>
                <a:lnTo>
                  <a:pt x="21" y="11"/>
                </a:lnTo>
                <a:lnTo>
                  <a:pt x="21" y="15"/>
                </a:lnTo>
                <a:lnTo>
                  <a:pt x="19" y="18"/>
                </a:lnTo>
                <a:lnTo>
                  <a:pt x="18" y="20"/>
                </a:lnTo>
                <a:lnTo>
                  <a:pt x="17" y="21"/>
                </a:lnTo>
                <a:lnTo>
                  <a:pt x="18" y="23"/>
                </a:lnTo>
                <a:lnTo>
                  <a:pt x="19" y="25"/>
                </a:lnTo>
                <a:lnTo>
                  <a:pt x="19" y="30"/>
                </a:lnTo>
                <a:lnTo>
                  <a:pt x="19" y="36"/>
                </a:lnTo>
                <a:lnTo>
                  <a:pt x="21" y="40"/>
                </a:lnTo>
                <a:lnTo>
                  <a:pt x="21" y="41"/>
                </a:lnTo>
                <a:lnTo>
                  <a:pt x="21" y="43"/>
                </a:lnTo>
                <a:lnTo>
                  <a:pt x="17" y="43"/>
                </a:lnTo>
                <a:lnTo>
                  <a:pt x="17" y="41"/>
                </a:lnTo>
                <a:lnTo>
                  <a:pt x="17" y="38"/>
                </a:lnTo>
                <a:lnTo>
                  <a:pt x="17" y="31"/>
                </a:lnTo>
                <a:lnTo>
                  <a:pt x="17" y="28"/>
                </a:lnTo>
                <a:lnTo>
                  <a:pt x="15" y="25"/>
                </a:lnTo>
                <a:lnTo>
                  <a:pt x="11" y="25"/>
                </a:lnTo>
                <a:lnTo>
                  <a:pt x="4" y="25"/>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32"/>
          <xdr:cNvSpPr>
            <a:spLocks/>
          </xdr:cNvSpPr>
        </xdr:nvSpPr>
        <xdr:spPr>
          <a:xfrm>
            <a:off x="478" y="272"/>
            <a:ext cx="10" cy="21"/>
          </a:xfrm>
          <a:custGeom>
            <a:pathLst>
              <a:path h="43" w="19">
                <a:moveTo>
                  <a:pt x="0" y="0"/>
                </a:moveTo>
                <a:lnTo>
                  <a:pt x="3" y="0"/>
                </a:lnTo>
                <a:lnTo>
                  <a:pt x="3" y="18"/>
                </a:lnTo>
                <a:lnTo>
                  <a:pt x="15" y="18"/>
                </a:lnTo>
                <a:lnTo>
                  <a:pt x="15" y="0"/>
                </a:lnTo>
                <a:lnTo>
                  <a:pt x="19" y="0"/>
                </a:lnTo>
                <a:lnTo>
                  <a:pt x="19" y="43"/>
                </a:lnTo>
                <a:lnTo>
                  <a:pt x="15" y="43"/>
                </a:lnTo>
                <a:lnTo>
                  <a:pt x="15" y="23"/>
                </a:lnTo>
                <a:lnTo>
                  <a:pt x="3" y="23"/>
                </a:lnTo>
                <a:lnTo>
                  <a:pt x="3"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33"/>
          <xdr:cNvSpPr>
            <a:spLocks/>
          </xdr:cNvSpPr>
        </xdr:nvSpPr>
        <xdr:spPr>
          <a:xfrm>
            <a:off x="491" y="272"/>
            <a:ext cx="11" cy="21"/>
          </a:xfrm>
          <a:custGeom>
            <a:pathLst>
              <a:path h="43" w="22">
                <a:moveTo>
                  <a:pt x="13" y="25"/>
                </a:moveTo>
                <a:lnTo>
                  <a:pt x="11" y="6"/>
                </a:lnTo>
                <a:lnTo>
                  <a:pt x="7" y="25"/>
                </a:lnTo>
                <a:lnTo>
                  <a:pt x="13" y="25"/>
                </a:lnTo>
                <a:close/>
                <a:moveTo>
                  <a:pt x="13" y="25"/>
                </a:moveTo>
                <a:lnTo>
                  <a:pt x="8" y="0"/>
                </a:lnTo>
                <a:lnTo>
                  <a:pt x="12" y="0"/>
                </a:lnTo>
                <a:lnTo>
                  <a:pt x="22" y="43"/>
                </a:lnTo>
                <a:lnTo>
                  <a:pt x="18" y="43"/>
                </a:lnTo>
                <a:lnTo>
                  <a:pt x="15" y="30"/>
                </a:lnTo>
                <a:lnTo>
                  <a:pt x="5" y="30"/>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34"/>
          <xdr:cNvSpPr>
            <a:spLocks/>
          </xdr:cNvSpPr>
        </xdr:nvSpPr>
        <xdr:spPr>
          <a:xfrm>
            <a:off x="505" y="272"/>
            <a:ext cx="10" cy="21"/>
          </a:xfrm>
          <a:custGeom>
            <a:pathLst>
              <a:path h="43" w="21">
                <a:moveTo>
                  <a:pt x="9" y="38"/>
                </a:moveTo>
                <a:lnTo>
                  <a:pt x="11" y="38"/>
                </a:lnTo>
                <a:lnTo>
                  <a:pt x="14" y="36"/>
                </a:lnTo>
                <a:lnTo>
                  <a:pt x="15" y="33"/>
                </a:lnTo>
                <a:lnTo>
                  <a:pt x="17" y="26"/>
                </a:lnTo>
                <a:lnTo>
                  <a:pt x="17" y="21"/>
                </a:lnTo>
                <a:lnTo>
                  <a:pt x="17" y="15"/>
                </a:lnTo>
                <a:lnTo>
                  <a:pt x="15" y="10"/>
                </a:lnTo>
                <a:lnTo>
                  <a:pt x="14" y="8"/>
                </a:lnTo>
                <a:lnTo>
                  <a:pt x="13" y="6"/>
                </a:lnTo>
                <a:lnTo>
                  <a:pt x="9" y="5"/>
                </a:lnTo>
                <a:lnTo>
                  <a:pt x="3" y="5"/>
                </a:lnTo>
                <a:lnTo>
                  <a:pt x="3" y="38"/>
                </a:lnTo>
                <a:lnTo>
                  <a:pt x="9" y="38"/>
                </a:lnTo>
                <a:close/>
                <a:moveTo>
                  <a:pt x="9" y="38"/>
                </a:moveTo>
                <a:lnTo>
                  <a:pt x="0" y="0"/>
                </a:lnTo>
                <a:lnTo>
                  <a:pt x="10" y="0"/>
                </a:lnTo>
                <a:lnTo>
                  <a:pt x="13" y="0"/>
                </a:lnTo>
                <a:lnTo>
                  <a:pt x="14" y="1"/>
                </a:lnTo>
                <a:lnTo>
                  <a:pt x="17" y="3"/>
                </a:lnTo>
                <a:lnTo>
                  <a:pt x="18" y="6"/>
                </a:lnTo>
                <a:lnTo>
                  <a:pt x="20" y="13"/>
                </a:lnTo>
                <a:lnTo>
                  <a:pt x="21" y="21"/>
                </a:lnTo>
                <a:lnTo>
                  <a:pt x="20" y="28"/>
                </a:lnTo>
                <a:lnTo>
                  <a:pt x="18" y="33"/>
                </a:lnTo>
                <a:lnTo>
                  <a:pt x="17" y="38"/>
                </a:lnTo>
                <a:lnTo>
                  <a:pt x="15" y="41"/>
                </a:lnTo>
                <a:lnTo>
                  <a:pt x="13" y="43"/>
                </a:lnTo>
                <a:lnTo>
                  <a:pt x="10"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4</xdr:row>
      <xdr:rowOff>47625</xdr:rowOff>
    </xdr:to>
    <xdr:grpSp>
      <xdr:nvGrpSpPr>
        <xdr:cNvPr id="1" name="Group 7"/>
        <xdr:cNvGrpSpPr>
          <a:grpSpLocks/>
        </xdr:cNvGrpSpPr>
      </xdr:nvGrpSpPr>
      <xdr:grpSpPr>
        <a:xfrm>
          <a:off x="0" y="0"/>
          <a:ext cx="838200" cy="790575"/>
          <a:chOff x="285" y="76"/>
          <a:chExt cx="230" cy="222"/>
        </a:xfrm>
        <a:solidFill>
          <a:srgbClr val="FFFFFF"/>
        </a:solidFill>
      </xdr:grpSpPr>
      <xdr:sp>
        <xdr:nvSpPr>
          <xdr:cNvPr id="2" name="AutoShape 8"/>
          <xdr:cNvSpPr>
            <a:spLocks/>
          </xdr:cNvSpPr>
        </xdr:nvSpPr>
        <xdr:spPr>
          <a:xfrm>
            <a:off x="285" y="76"/>
            <a:ext cx="230"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9"/>
          <xdr:cNvSpPr>
            <a:spLocks/>
          </xdr:cNvSpPr>
        </xdr:nvSpPr>
        <xdr:spPr>
          <a:xfrm>
            <a:off x="287" y="78"/>
            <a:ext cx="62" cy="94"/>
          </a:xfrm>
          <a:custGeom>
            <a:pathLst>
              <a:path h="187" w="122">
                <a:moveTo>
                  <a:pt x="122" y="0"/>
                </a:moveTo>
                <a:lnTo>
                  <a:pt x="102" y="17"/>
                </a:lnTo>
                <a:lnTo>
                  <a:pt x="92" y="25"/>
                </a:lnTo>
                <a:lnTo>
                  <a:pt x="83" y="35"/>
                </a:lnTo>
                <a:lnTo>
                  <a:pt x="72" y="45"/>
                </a:lnTo>
                <a:lnTo>
                  <a:pt x="62" y="56"/>
                </a:lnTo>
                <a:lnTo>
                  <a:pt x="54" y="66"/>
                </a:lnTo>
                <a:lnTo>
                  <a:pt x="44" y="78"/>
                </a:lnTo>
                <a:lnTo>
                  <a:pt x="36" y="91"/>
                </a:lnTo>
                <a:lnTo>
                  <a:pt x="28" y="103"/>
                </a:lnTo>
                <a:lnTo>
                  <a:pt x="21" y="116"/>
                </a:lnTo>
                <a:lnTo>
                  <a:pt x="15" y="129"/>
                </a:lnTo>
                <a:lnTo>
                  <a:pt x="9" y="143"/>
                </a:lnTo>
                <a:lnTo>
                  <a:pt x="5" y="157"/>
                </a:lnTo>
                <a:lnTo>
                  <a:pt x="1" y="172"/>
                </a:lnTo>
                <a:lnTo>
                  <a:pt x="0" y="187"/>
                </a:lnTo>
                <a:lnTo>
                  <a:pt x="0" y="0"/>
                </a:lnTo>
                <a:lnTo>
                  <a:pt x="122" y="0"/>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10"/>
          <xdr:cNvSpPr>
            <a:spLocks/>
          </xdr:cNvSpPr>
        </xdr:nvSpPr>
        <xdr:spPr>
          <a:xfrm>
            <a:off x="287" y="78"/>
            <a:ext cx="228" cy="185"/>
          </a:xfrm>
          <a:custGeom>
            <a:pathLst>
              <a:path h="370" w="456">
                <a:moveTo>
                  <a:pt x="456" y="293"/>
                </a:moveTo>
                <a:lnTo>
                  <a:pt x="389" y="154"/>
                </a:lnTo>
                <a:lnTo>
                  <a:pt x="317" y="5"/>
                </a:lnTo>
                <a:lnTo>
                  <a:pt x="318" y="22"/>
                </a:lnTo>
                <a:lnTo>
                  <a:pt x="318" y="38"/>
                </a:lnTo>
                <a:lnTo>
                  <a:pt x="317" y="55"/>
                </a:lnTo>
                <a:lnTo>
                  <a:pt x="316" y="70"/>
                </a:lnTo>
                <a:lnTo>
                  <a:pt x="313" y="86"/>
                </a:lnTo>
                <a:lnTo>
                  <a:pt x="309" y="101"/>
                </a:lnTo>
                <a:lnTo>
                  <a:pt x="303" y="116"/>
                </a:lnTo>
                <a:lnTo>
                  <a:pt x="298" y="131"/>
                </a:lnTo>
                <a:lnTo>
                  <a:pt x="291" y="144"/>
                </a:lnTo>
                <a:lnTo>
                  <a:pt x="284" y="159"/>
                </a:lnTo>
                <a:lnTo>
                  <a:pt x="276" y="172"/>
                </a:lnTo>
                <a:lnTo>
                  <a:pt x="267" y="184"/>
                </a:lnTo>
                <a:lnTo>
                  <a:pt x="257" y="197"/>
                </a:lnTo>
                <a:lnTo>
                  <a:pt x="247" y="209"/>
                </a:lnTo>
                <a:lnTo>
                  <a:pt x="237" y="220"/>
                </a:lnTo>
                <a:lnTo>
                  <a:pt x="224" y="230"/>
                </a:lnTo>
                <a:lnTo>
                  <a:pt x="201" y="250"/>
                </a:lnTo>
                <a:lnTo>
                  <a:pt x="186" y="260"/>
                </a:lnTo>
                <a:lnTo>
                  <a:pt x="178" y="265"/>
                </a:lnTo>
                <a:lnTo>
                  <a:pt x="168" y="270"/>
                </a:lnTo>
                <a:lnTo>
                  <a:pt x="159" y="273"/>
                </a:lnTo>
                <a:lnTo>
                  <a:pt x="148" y="277"/>
                </a:lnTo>
                <a:lnTo>
                  <a:pt x="137" y="280"/>
                </a:lnTo>
                <a:lnTo>
                  <a:pt x="126" y="283"/>
                </a:lnTo>
                <a:lnTo>
                  <a:pt x="113" y="285"/>
                </a:lnTo>
                <a:lnTo>
                  <a:pt x="100" y="285"/>
                </a:lnTo>
                <a:lnTo>
                  <a:pt x="85" y="285"/>
                </a:lnTo>
                <a:lnTo>
                  <a:pt x="72" y="285"/>
                </a:lnTo>
                <a:lnTo>
                  <a:pt x="64" y="283"/>
                </a:lnTo>
                <a:lnTo>
                  <a:pt x="54" y="280"/>
                </a:lnTo>
                <a:lnTo>
                  <a:pt x="44" y="277"/>
                </a:lnTo>
                <a:lnTo>
                  <a:pt x="35" y="272"/>
                </a:lnTo>
                <a:lnTo>
                  <a:pt x="25" y="264"/>
                </a:lnTo>
                <a:lnTo>
                  <a:pt x="113" y="370"/>
                </a:lnTo>
                <a:lnTo>
                  <a:pt x="0" y="370"/>
                </a:lnTo>
                <a:lnTo>
                  <a:pt x="0" y="215"/>
                </a:lnTo>
                <a:lnTo>
                  <a:pt x="0" y="220"/>
                </a:lnTo>
                <a:lnTo>
                  <a:pt x="1" y="227"/>
                </a:lnTo>
                <a:lnTo>
                  <a:pt x="6" y="237"/>
                </a:lnTo>
                <a:lnTo>
                  <a:pt x="9" y="242"/>
                </a:lnTo>
                <a:lnTo>
                  <a:pt x="12" y="247"/>
                </a:lnTo>
                <a:lnTo>
                  <a:pt x="20" y="255"/>
                </a:lnTo>
                <a:lnTo>
                  <a:pt x="29" y="262"/>
                </a:lnTo>
                <a:lnTo>
                  <a:pt x="39" y="268"/>
                </a:lnTo>
                <a:lnTo>
                  <a:pt x="49" y="273"/>
                </a:lnTo>
                <a:lnTo>
                  <a:pt x="58" y="277"/>
                </a:lnTo>
                <a:lnTo>
                  <a:pt x="73" y="280"/>
                </a:lnTo>
                <a:lnTo>
                  <a:pt x="87" y="282"/>
                </a:lnTo>
                <a:lnTo>
                  <a:pt x="102" y="282"/>
                </a:lnTo>
                <a:lnTo>
                  <a:pt x="117" y="280"/>
                </a:lnTo>
                <a:lnTo>
                  <a:pt x="123" y="280"/>
                </a:lnTo>
                <a:lnTo>
                  <a:pt x="130" y="278"/>
                </a:lnTo>
                <a:lnTo>
                  <a:pt x="137" y="277"/>
                </a:lnTo>
                <a:lnTo>
                  <a:pt x="144" y="275"/>
                </a:lnTo>
                <a:lnTo>
                  <a:pt x="158" y="270"/>
                </a:lnTo>
                <a:lnTo>
                  <a:pt x="170" y="264"/>
                </a:lnTo>
                <a:lnTo>
                  <a:pt x="183" y="257"/>
                </a:lnTo>
                <a:lnTo>
                  <a:pt x="196" y="249"/>
                </a:lnTo>
                <a:lnTo>
                  <a:pt x="208" y="240"/>
                </a:lnTo>
                <a:lnTo>
                  <a:pt x="220" y="230"/>
                </a:lnTo>
                <a:lnTo>
                  <a:pt x="232" y="219"/>
                </a:lnTo>
                <a:lnTo>
                  <a:pt x="243" y="207"/>
                </a:lnTo>
                <a:lnTo>
                  <a:pt x="254" y="196"/>
                </a:lnTo>
                <a:lnTo>
                  <a:pt x="265" y="181"/>
                </a:lnTo>
                <a:lnTo>
                  <a:pt x="182" y="0"/>
                </a:lnTo>
                <a:lnTo>
                  <a:pt x="456" y="0"/>
                </a:lnTo>
                <a:lnTo>
                  <a:pt x="456" y="293"/>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11"/>
          <xdr:cNvSpPr>
            <a:spLocks/>
          </xdr:cNvSpPr>
        </xdr:nvSpPr>
        <xdr:spPr>
          <a:xfrm>
            <a:off x="471" y="233"/>
            <a:ext cx="22" cy="29"/>
          </a:xfrm>
          <a:custGeom>
            <a:pathLst>
              <a:path h="58" w="44">
                <a:moveTo>
                  <a:pt x="33" y="43"/>
                </a:moveTo>
                <a:lnTo>
                  <a:pt x="38" y="58"/>
                </a:lnTo>
                <a:lnTo>
                  <a:pt x="44" y="58"/>
                </a:lnTo>
                <a:lnTo>
                  <a:pt x="22" y="0"/>
                </a:lnTo>
                <a:lnTo>
                  <a:pt x="0" y="58"/>
                </a:lnTo>
                <a:lnTo>
                  <a:pt x="7" y="58"/>
                </a:lnTo>
                <a:lnTo>
                  <a:pt x="13" y="43"/>
                </a:lnTo>
                <a:lnTo>
                  <a:pt x="33" y="43"/>
                </a:lnTo>
                <a:close/>
                <a:moveTo>
                  <a:pt x="33" y="43"/>
                </a:moveTo>
                <a:lnTo>
                  <a:pt x="30" y="36"/>
                </a:lnTo>
                <a:lnTo>
                  <a:pt x="14" y="36"/>
                </a:lnTo>
                <a:lnTo>
                  <a:pt x="22" y="1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12"/>
          <xdr:cNvSpPr>
            <a:spLocks/>
          </xdr:cNvSpPr>
        </xdr:nvSpPr>
        <xdr:spPr>
          <a:xfrm>
            <a:off x="438" y="234"/>
            <a:ext cx="36" cy="29"/>
          </a:xfrm>
          <a:custGeom>
            <a:pathLst>
              <a:path h="58" w="73">
                <a:moveTo>
                  <a:pt x="6" y="1"/>
                </a:moveTo>
                <a:lnTo>
                  <a:pt x="0" y="1"/>
                </a:lnTo>
                <a:lnTo>
                  <a:pt x="19" y="58"/>
                </a:lnTo>
                <a:lnTo>
                  <a:pt x="36" y="14"/>
                </a:lnTo>
                <a:lnTo>
                  <a:pt x="52" y="58"/>
                </a:lnTo>
                <a:lnTo>
                  <a:pt x="73" y="1"/>
                </a:lnTo>
                <a:lnTo>
                  <a:pt x="66" y="1"/>
                </a:lnTo>
                <a:lnTo>
                  <a:pt x="52" y="41"/>
                </a:lnTo>
                <a:lnTo>
                  <a:pt x="36" y="0"/>
                </a:lnTo>
                <a:lnTo>
                  <a:pt x="19" y="41"/>
                </a:lnTo>
                <a:lnTo>
                  <a:pt x="6" y="1"/>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13"/>
          <xdr:cNvSpPr>
            <a:spLocks/>
          </xdr:cNvSpPr>
        </xdr:nvSpPr>
        <xdr:spPr>
          <a:xfrm>
            <a:off x="496" y="234"/>
            <a:ext cx="18" cy="28"/>
          </a:xfrm>
          <a:custGeom>
            <a:pathLst>
              <a:path h="56" w="35">
                <a:moveTo>
                  <a:pt x="5" y="23"/>
                </a:moveTo>
                <a:lnTo>
                  <a:pt x="5" y="0"/>
                </a:lnTo>
                <a:lnTo>
                  <a:pt x="0" y="0"/>
                </a:lnTo>
                <a:lnTo>
                  <a:pt x="0" y="56"/>
                </a:lnTo>
                <a:lnTo>
                  <a:pt x="5" y="56"/>
                </a:lnTo>
                <a:lnTo>
                  <a:pt x="5" y="28"/>
                </a:lnTo>
                <a:lnTo>
                  <a:pt x="30" y="28"/>
                </a:lnTo>
                <a:lnTo>
                  <a:pt x="30" y="56"/>
                </a:lnTo>
                <a:lnTo>
                  <a:pt x="35" y="56"/>
                </a:lnTo>
                <a:lnTo>
                  <a:pt x="35" y="0"/>
                </a:lnTo>
                <a:lnTo>
                  <a:pt x="30" y="0"/>
                </a:lnTo>
                <a:lnTo>
                  <a:pt x="30" y="23"/>
                </a:lnTo>
                <a:lnTo>
                  <a:pt x="5"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14"/>
          <xdr:cNvSpPr>
            <a:spLocks/>
          </xdr:cNvSpPr>
        </xdr:nvSpPr>
        <xdr:spPr>
          <a:xfrm>
            <a:off x="410"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15"/>
          <xdr:cNvSpPr>
            <a:spLocks/>
          </xdr:cNvSpPr>
        </xdr:nvSpPr>
        <xdr:spPr>
          <a:xfrm>
            <a:off x="393"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6"/>
          <xdr:cNvSpPr>
            <a:spLocks/>
          </xdr:cNvSpPr>
        </xdr:nvSpPr>
        <xdr:spPr>
          <a:xfrm>
            <a:off x="370" y="234"/>
            <a:ext cx="18" cy="28"/>
          </a:xfrm>
          <a:custGeom>
            <a:pathLst>
              <a:path h="56" w="36">
                <a:moveTo>
                  <a:pt x="6" y="23"/>
                </a:moveTo>
                <a:lnTo>
                  <a:pt x="6" y="0"/>
                </a:lnTo>
                <a:lnTo>
                  <a:pt x="0" y="0"/>
                </a:lnTo>
                <a:lnTo>
                  <a:pt x="0" y="56"/>
                </a:lnTo>
                <a:lnTo>
                  <a:pt x="6" y="56"/>
                </a:lnTo>
                <a:lnTo>
                  <a:pt x="6" y="28"/>
                </a:lnTo>
                <a:lnTo>
                  <a:pt x="30" y="28"/>
                </a:lnTo>
                <a:lnTo>
                  <a:pt x="30" y="56"/>
                </a:lnTo>
                <a:lnTo>
                  <a:pt x="36" y="56"/>
                </a:lnTo>
                <a:lnTo>
                  <a:pt x="36" y="0"/>
                </a:lnTo>
                <a:lnTo>
                  <a:pt x="30" y="0"/>
                </a:lnTo>
                <a:lnTo>
                  <a:pt x="30" y="23"/>
                </a:lnTo>
                <a:lnTo>
                  <a:pt x="6"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7"/>
          <xdr:cNvSpPr>
            <a:spLocks/>
          </xdr:cNvSpPr>
        </xdr:nvSpPr>
        <xdr:spPr>
          <a:xfrm>
            <a:off x="346" y="234"/>
            <a:ext cx="19" cy="28"/>
          </a:xfrm>
          <a:custGeom>
            <a:pathLst>
              <a:path h="56" w="40">
                <a:moveTo>
                  <a:pt x="40" y="5"/>
                </a:moveTo>
                <a:lnTo>
                  <a:pt x="37" y="3"/>
                </a:lnTo>
                <a:lnTo>
                  <a:pt x="33" y="1"/>
                </a:lnTo>
                <a:lnTo>
                  <a:pt x="26" y="0"/>
                </a:lnTo>
                <a:lnTo>
                  <a:pt x="21" y="0"/>
                </a:lnTo>
                <a:lnTo>
                  <a:pt x="17" y="1"/>
                </a:lnTo>
                <a:lnTo>
                  <a:pt x="11" y="5"/>
                </a:lnTo>
                <a:lnTo>
                  <a:pt x="8" y="8"/>
                </a:lnTo>
                <a:lnTo>
                  <a:pt x="6" y="11"/>
                </a:lnTo>
                <a:lnTo>
                  <a:pt x="3" y="16"/>
                </a:lnTo>
                <a:lnTo>
                  <a:pt x="2" y="23"/>
                </a:lnTo>
                <a:lnTo>
                  <a:pt x="0" y="28"/>
                </a:lnTo>
                <a:lnTo>
                  <a:pt x="2" y="34"/>
                </a:lnTo>
                <a:lnTo>
                  <a:pt x="3" y="39"/>
                </a:lnTo>
                <a:lnTo>
                  <a:pt x="6" y="44"/>
                </a:lnTo>
                <a:lnTo>
                  <a:pt x="8" y="48"/>
                </a:lnTo>
                <a:lnTo>
                  <a:pt x="13" y="51"/>
                </a:lnTo>
                <a:lnTo>
                  <a:pt x="17" y="54"/>
                </a:lnTo>
                <a:lnTo>
                  <a:pt x="21" y="56"/>
                </a:lnTo>
                <a:lnTo>
                  <a:pt x="26" y="56"/>
                </a:lnTo>
                <a:lnTo>
                  <a:pt x="33" y="54"/>
                </a:lnTo>
                <a:lnTo>
                  <a:pt x="37" y="53"/>
                </a:lnTo>
                <a:lnTo>
                  <a:pt x="40" y="51"/>
                </a:lnTo>
                <a:lnTo>
                  <a:pt x="40" y="43"/>
                </a:lnTo>
                <a:lnTo>
                  <a:pt x="37" y="46"/>
                </a:lnTo>
                <a:lnTo>
                  <a:pt x="33" y="49"/>
                </a:lnTo>
                <a:lnTo>
                  <a:pt x="29" y="51"/>
                </a:lnTo>
                <a:lnTo>
                  <a:pt x="26" y="51"/>
                </a:lnTo>
                <a:lnTo>
                  <a:pt x="22" y="51"/>
                </a:lnTo>
                <a:lnTo>
                  <a:pt x="18" y="49"/>
                </a:lnTo>
                <a:lnTo>
                  <a:pt x="15" y="46"/>
                </a:lnTo>
                <a:lnTo>
                  <a:pt x="11" y="44"/>
                </a:lnTo>
                <a:lnTo>
                  <a:pt x="10" y="41"/>
                </a:lnTo>
                <a:lnTo>
                  <a:pt x="7" y="36"/>
                </a:lnTo>
                <a:lnTo>
                  <a:pt x="7" y="33"/>
                </a:lnTo>
                <a:lnTo>
                  <a:pt x="6" y="28"/>
                </a:lnTo>
                <a:lnTo>
                  <a:pt x="7" y="23"/>
                </a:lnTo>
                <a:lnTo>
                  <a:pt x="7" y="19"/>
                </a:lnTo>
                <a:lnTo>
                  <a:pt x="10" y="14"/>
                </a:lnTo>
                <a:lnTo>
                  <a:pt x="11" y="11"/>
                </a:lnTo>
                <a:lnTo>
                  <a:pt x="15" y="10"/>
                </a:lnTo>
                <a:lnTo>
                  <a:pt x="18" y="6"/>
                </a:lnTo>
                <a:lnTo>
                  <a:pt x="22" y="5"/>
                </a:lnTo>
                <a:lnTo>
                  <a:pt x="25" y="5"/>
                </a:lnTo>
                <a:lnTo>
                  <a:pt x="29" y="6"/>
                </a:lnTo>
                <a:lnTo>
                  <a:pt x="33" y="6"/>
                </a:lnTo>
                <a:lnTo>
                  <a:pt x="37" y="10"/>
                </a:lnTo>
                <a:lnTo>
                  <a:pt x="40" y="13"/>
                </a:lnTo>
                <a:lnTo>
                  <a:pt x="40" y="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8"/>
          <xdr:cNvSpPr>
            <a:spLocks/>
          </xdr:cNvSpPr>
        </xdr:nvSpPr>
        <xdr:spPr>
          <a:xfrm>
            <a:off x="286" y="271"/>
            <a:ext cx="11" cy="23"/>
          </a:xfrm>
          <a:custGeom>
            <a:pathLst>
              <a:path h="47" w="22">
                <a:moveTo>
                  <a:pt x="19" y="5"/>
                </a:moveTo>
                <a:lnTo>
                  <a:pt x="20" y="7"/>
                </a:lnTo>
                <a:lnTo>
                  <a:pt x="20" y="10"/>
                </a:lnTo>
                <a:lnTo>
                  <a:pt x="22" y="15"/>
                </a:lnTo>
                <a:lnTo>
                  <a:pt x="19" y="15"/>
                </a:lnTo>
                <a:lnTo>
                  <a:pt x="18" y="12"/>
                </a:lnTo>
                <a:lnTo>
                  <a:pt x="16" y="8"/>
                </a:lnTo>
                <a:lnTo>
                  <a:pt x="15" y="7"/>
                </a:lnTo>
                <a:lnTo>
                  <a:pt x="12" y="5"/>
                </a:lnTo>
                <a:lnTo>
                  <a:pt x="8" y="7"/>
                </a:lnTo>
                <a:lnTo>
                  <a:pt x="5" y="10"/>
                </a:lnTo>
                <a:lnTo>
                  <a:pt x="4" y="17"/>
                </a:lnTo>
                <a:lnTo>
                  <a:pt x="4" y="23"/>
                </a:lnTo>
                <a:lnTo>
                  <a:pt x="4" y="32"/>
                </a:lnTo>
                <a:lnTo>
                  <a:pt x="5" y="37"/>
                </a:lnTo>
                <a:lnTo>
                  <a:pt x="7" y="38"/>
                </a:lnTo>
                <a:lnTo>
                  <a:pt x="8" y="40"/>
                </a:lnTo>
                <a:lnTo>
                  <a:pt x="12" y="42"/>
                </a:lnTo>
                <a:lnTo>
                  <a:pt x="15" y="40"/>
                </a:lnTo>
                <a:lnTo>
                  <a:pt x="16" y="38"/>
                </a:lnTo>
                <a:lnTo>
                  <a:pt x="18" y="37"/>
                </a:lnTo>
                <a:lnTo>
                  <a:pt x="19" y="30"/>
                </a:lnTo>
                <a:lnTo>
                  <a:pt x="22" y="30"/>
                </a:lnTo>
                <a:lnTo>
                  <a:pt x="22" y="32"/>
                </a:lnTo>
                <a:lnTo>
                  <a:pt x="22" y="35"/>
                </a:lnTo>
                <a:lnTo>
                  <a:pt x="20" y="38"/>
                </a:lnTo>
                <a:lnTo>
                  <a:pt x="19" y="40"/>
                </a:lnTo>
                <a:lnTo>
                  <a:pt x="18" y="43"/>
                </a:lnTo>
                <a:lnTo>
                  <a:pt x="16" y="45"/>
                </a:lnTo>
                <a:lnTo>
                  <a:pt x="11" y="47"/>
                </a:lnTo>
                <a:lnTo>
                  <a:pt x="7" y="45"/>
                </a:lnTo>
                <a:lnTo>
                  <a:pt x="4" y="42"/>
                </a:lnTo>
                <a:lnTo>
                  <a:pt x="3" y="38"/>
                </a:lnTo>
                <a:lnTo>
                  <a:pt x="1" y="33"/>
                </a:lnTo>
                <a:lnTo>
                  <a:pt x="0" y="28"/>
                </a:lnTo>
                <a:lnTo>
                  <a:pt x="0" y="23"/>
                </a:lnTo>
                <a:lnTo>
                  <a:pt x="1" y="15"/>
                </a:lnTo>
                <a:lnTo>
                  <a:pt x="3" y="7"/>
                </a:lnTo>
                <a:lnTo>
                  <a:pt x="4" y="5"/>
                </a:lnTo>
                <a:lnTo>
                  <a:pt x="7" y="2"/>
                </a:lnTo>
                <a:lnTo>
                  <a:pt x="9" y="2"/>
                </a:lnTo>
                <a:lnTo>
                  <a:pt x="12" y="0"/>
                </a:lnTo>
                <a:lnTo>
                  <a:pt x="13" y="2"/>
                </a:lnTo>
                <a:lnTo>
                  <a:pt x="16" y="2"/>
                </a:lnTo>
                <a:lnTo>
                  <a:pt x="18" y="3"/>
                </a:lnTo>
                <a:lnTo>
                  <a:pt x="19" y="5"/>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9"/>
          <xdr:cNvSpPr>
            <a:spLocks/>
          </xdr:cNvSpPr>
        </xdr:nvSpPr>
        <xdr:spPr>
          <a:xfrm>
            <a:off x="300" y="271"/>
            <a:ext cx="12"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20"/>
          <xdr:cNvSpPr>
            <a:spLocks/>
          </xdr:cNvSpPr>
        </xdr:nvSpPr>
        <xdr:spPr>
          <a:xfrm>
            <a:off x="316" y="272"/>
            <a:ext cx="10" cy="21"/>
          </a:xfrm>
          <a:custGeom>
            <a:pathLst>
              <a:path h="43" w="20">
                <a:moveTo>
                  <a:pt x="11" y="20"/>
                </a:moveTo>
                <a:lnTo>
                  <a:pt x="13" y="20"/>
                </a:lnTo>
                <a:lnTo>
                  <a:pt x="15" y="18"/>
                </a:lnTo>
                <a:lnTo>
                  <a:pt x="16" y="16"/>
                </a:lnTo>
                <a:lnTo>
                  <a:pt x="16" y="11"/>
                </a:lnTo>
                <a:lnTo>
                  <a:pt x="15" y="8"/>
                </a:lnTo>
                <a:lnTo>
                  <a:pt x="13" y="6"/>
                </a:lnTo>
                <a:lnTo>
                  <a:pt x="11" y="5"/>
                </a:lnTo>
                <a:lnTo>
                  <a:pt x="2" y="5"/>
                </a:lnTo>
                <a:lnTo>
                  <a:pt x="2" y="20"/>
                </a:lnTo>
                <a:lnTo>
                  <a:pt x="11" y="20"/>
                </a:lnTo>
                <a:close/>
                <a:moveTo>
                  <a:pt x="11" y="20"/>
                </a:moveTo>
                <a:lnTo>
                  <a:pt x="0" y="0"/>
                </a:lnTo>
                <a:lnTo>
                  <a:pt x="11" y="0"/>
                </a:lnTo>
                <a:lnTo>
                  <a:pt x="13" y="0"/>
                </a:lnTo>
                <a:lnTo>
                  <a:pt x="16" y="1"/>
                </a:lnTo>
                <a:lnTo>
                  <a:pt x="17" y="3"/>
                </a:lnTo>
                <a:lnTo>
                  <a:pt x="19" y="5"/>
                </a:lnTo>
                <a:lnTo>
                  <a:pt x="19" y="8"/>
                </a:lnTo>
                <a:lnTo>
                  <a:pt x="19" y="11"/>
                </a:lnTo>
                <a:lnTo>
                  <a:pt x="19" y="15"/>
                </a:lnTo>
                <a:lnTo>
                  <a:pt x="19" y="18"/>
                </a:lnTo>
                <a:lnTo>
                  <a:pt x="17" y="20"/>
                </a:lnTo>
                <a:lnTo>
                  <a:pt x="16" y="21"/>
                </a:lnTo>
                <a:lnTo>
                  <a:pt x="17" y="23"/>
                </a:lnTo>
                <a:lnTo>
                  <a:pt x="17" y="25"/>
                </a:lnTo>
                <a:lnTo>
                  <a:pt x="19" y="30"/>
                </a:lnTo>
                <a:lnTo>
                  <a:pt x="19" y="36"/>
                </a:lnTo>
                <a:lnTo>
                  <a:pt x="19" y="40"/>
                </a:lnTo>
                <a:lnTo>
                  <a:pt x="20" y="41"/>
                </a:lnTo>
                <a:lnTo>
                  <a:pt x="20" y="43"/>
                </a:lnTo>
                <a:lnTo>
                  <a:pt x="16" y="43"/>
                </a:lnTo>
                <a:lnTo>
                  <a:pt x="16" y="41"/>
                </a:lnTo>
                <a:lnTo>
                  <a:pt x="16" y="38"/>
                </a:lnTo>
                <a:lnTo>
                  <a:pt x="16" y="31"/>
                </a:lnTo>
                <a:lnTo>
                  <a:pt x="15" y="28"/>
                </a:lnTo>
                <a:lnTo>
                  <a:pt x="13" y="25"/>
                </a:lnTo>
                <a:lnTo>
                  <a:pt x="11" y="25"/>
                </a:lnTo>
                <a:lnTo>
                  <a:pt x="2" y="25"/>
                </a:lnTo>
                <a:lnTo>
                  <a:pt x="2"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1"/>
          <xdr:cNvSpPr>
            <a:spLocks/>
          </xdr:cNvSpPr>
        </xdr:nvSpPr>
        <xdr:spPr>
          <a:xfrm>
            <a:off x="329" y="272"/>
            <a:ext cx="10" cy="21"/>
          </a:xfrm>
          <a:custGeom>
            <a:pathLst>
              <a:path h="43" w="19">
                <a:moveTo>
                  <a:pt x="0" y="0"/>
                </a:moveTo>
                <a:lnTo>
                  <a:pt x="12" y="0"/>
                </a:lnTo>
                <a:lnTo>
                  <a:pt x="15" y="1"/>
                </a:lnTo>
                <a:lnTo>
                  <a:pt x="16" y="1"/>
                </a:lnTo>
                <a:lnTo>
                  <a:pt x="18" y="3"/>
                </a:lnTo>
                <a:lnTo>
                  <a:pt x="19" y="6"/>
                </a:lnTo>
                <a:lnTo>
                  <a:pt x="19" y="13"/>
                </a:lnTo>
                <a:lnTo>
                  <a:pt x="19" y="16"/>
                </a:lnTo>
                <a:lnTo>
                  <a:pt x="18" y="21"/>
                </a:lnTo>
                <a:lnTo>
                  <a:pt x="15" y="25"/>
                </a:lnTo>
                <a:lnTo>
                  <a:pt x="12" y="25"/>
                </a:lnTo>
                <a:lnTo>
                  <a:pt x="4" y="25"/>
                </a:lnTo>
                <a:lnTo>
                  <a:pt x="4" y="43"/>
                </a:lnTo>
                <a:lnTo>
                  <a:pt x="0" y="43"/>
                </a:lnTo>
                <a:lnTo>
                  <a:pt x="0" y="0"/>
                </a:lnTo>
                <a:close/>
                <a:moveTo>
                  <a:pt x="0" y="0"/>
                </a:moveTo>
                <a:lnTo>
                  <a:pt x="14" y="6"/>
                </a:lnTo>
                <a:lnTo>
                  <a:pt x="11" y="5"/>
                </a:lnTo>
                <a:lnTo>
                  <a:pt x="4" y="5"/>
                </a:lnTo>
                <a:lnTo>
                  <a:pt x="4" y="20"/>
                </a:lnTo>
                <a:lnTo>
                  <a:pt x="11" y="20"/>
                </a:lnTo>
                <a:lnTo>
                  <a:pt x="12" y="20"/>
                </a:lnTo>
                <a:lnTo>
                  <a:pt x="14" y="18"/>
                </a:lnTo>
                <a:lnTo>
                  <a:pt x="15" y="16"/>
                </a:lnTo>
                <a:lnTo>
                  <a:pt x="16" y="13"/>
                </a:lnTo>
                <a:lnTo>
                  <a:pt x="15"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22"/>
          <xdr:cNvSpPr>
            <a:spLocks/>
          </xdr:cNvSpPr>
        </xdr:nvSpPr>
        <xdr:spPr>
          <a:xfrm>
            <a:off x="342" y="271"/>
            <a:ext cx="12" cy="23"/>
          </a:xfrm>
          <a:custGeom>
            <a:pathLst>
              <a:path h="47" w="24">
                <a:moveTo>
                  <a:pt x="21" y="8"/>
                </a:moveTo>
                <a:lnTo>
                  <a:pt x="24" y="15"/>
                </a:lnTo>
                <a:lnTo>
                  <a:pt x="24" y="23"/>
                </a:lnTo>
                <a:lnTo>
                  <a:pt x="24" y="32"/>
                </a:lnTo>
                <a:lnTo>
                  <a:pt x="23" y="35"/>
                </a:lnTo>
                <a:lnTo>
                  <a:pt x="21" y="38"/>
                </a:lnTo>
                <a:lnTo>
                  <a:pt x="20" y="42"/>
                </a:lnTo>
                <a:lnTo>
                  <a:pt x="17" y="45"/>
                </a:lnTo>
                <a:lnTo>
                  <a:pt x="14" y="47"/>
                </a:lnTo>
                <a:lnTo>
                  <a:pt x="12" y="47"/>
                </a:lnTo>
                <a:lnTo>
                  <a:pt x="9" y="47"/>
                </a:lnTo>
                <a:lnTo>
                  <a:pt x="6" y="45"/>
                </a:lnTo>
                <a:lnTo>
                  <a:pt x="5" y="43"/>
                </a:lnTo>
                <a:lnTo>
                  <a:pt x="4" y="40"/>
                </a:lnTo>
                <a:lnTo>
                  <a:pt x="2" y="37"/>
                </a:lnTo>
                <a:lnTo>
                  <a:pt x="1" y="33"/>
                </a:lnTo>
                <a:lnTo>
                  <a:pt x="0" y="23"/>
                </a:lnTo>
                <a:lnTo>
                  <a:pt x="1" y="15"/>
                </a:lnTo>
                <a:lnTo>
                  <a:pt x="2" y="12"/>
                </a:lnTo>
                <a:lnTo>
                  <a:pt x="2" y="8"/>
                </a:lnTo>
                <a:lnTo>
                  <a:pt x="5" y="5"/>
                </a:lnTo>
                <a:lnTo>
                  <a:pt x="6" y="3"/>
                </a:lnTo>
                <a:lnTo>
                  <a:pt x="9" y="2"/>
                </a:lnTo>
                <a:lnTo>
                  <a:pt x="12" y="0"/>
                </a:lnTo>
                <a:lnTo>
                  <a:pt x="16" y="2"/>
                </a:lnTo>
                <a:lnTo>
                  <a:pt x="17" y="2"/>
                </a:lnTo>
                <a:lnTo>
                  <a:pt x="20" y="5"/>
                </a:lnTo>
                <a:lnTo>
                  <a:pt x="21" y="8"/>
                </a:lnTo>
                <a:close/>
                <a:moveTo>
                  <a:pt x="21" y="8"/>
                </a:moveTo>
                <a:lnTo>
                  <a:pt x="19" y="35"/>
                </a:lnTo>
                <a:lnTo>
                  <a:pt x="20" y="30"/>
                </a:lnTo>
                <a:lnTo>
                  <a:pt x="21" y="23"/>
                </a:lnTo>
                <a:lnTo>
                  <a:pt x="20" y="17"/>
                </a:lnTo>
                <a:lnTo>
                  <a:pt x="19" y="10"/>
                </a:lnTo>
                <a:lnTo>
                  <a:pt x="17" y="8"/>
                </a:lnTo>
                <a:lnTo>
                  <a:pt x="16" y="7"/>
                </a:lnTo>
                <a:lnTo>
                  <a:pt x="12" y="5"/>
                </a:lnTo>
                <a:lnTo>
                  <a:pt x="9" y="7"/>
                </a:lnTo>
                <a:lnTo>
                  <a:pt x="6" y="10"/>
                </a:lnTo>
                <a:lnTo>
                  <a:pt x="4" y="17"/>
                </a:lnTo>
                <a:lnTo>
                  <a:pt x="4" y="23"/>
                </a:lnTo>
                <a:lnTo>
                  <a:pt x="4" y="30"/>
                </a:lnTo>
                <a:lnTo>
                  <a:pt x="6" y="37"/>
                </a:lnTo>
                <a:lnTo>
                  <a:pt x="6" y="38"/>
                </a:lnTo>
                <a:lnTo>
                  <a:pt x="9" y="40"/>
                </a:lnTo>
                <a:lnTo>
                  <a:pt x="10" y="40"/>
                </a:lnTo>
                <a:lnTo>
                  <a:pt x="13" y="42"/>
                </a:lnTo>
                <a:lnTo>
                  <a:pt x="16"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23"/>
          <xdr:cNvSpPr>
            <a:spLocks/>
          </xdr:cNvSpPr>
        </xdr:nvSpPr>
        <xdr:spPr>
          <a:xfrm>
            <a:off x="358" y="272"/>
            <a:ext cx="10" cy="21"/>
          </a:xfrm>
          <a:custGeom>
            <a:pathLst>
              <a:path h="43" w="21">
                <a:moveTo>
                  <a:pt x="11" y="20"/>
                </a:moveTo>
                <a:lnTo>
                  <a:pt x="12" y="20"/>
                </a:lnTo>
                <a:lnTo>
                  <a:pt x="15" y="18"/>
                </a:lnTo>
                <a:lnTo>
                  <a:pt x="15" y="16"/>
                </a:lnTo>
                <a:lnTo>
                  <a:pt x="17" y="11"/>
                </a:lnTo>
                <a:lnTo>
                  <a:pt x="15" y="8"/>
                </a:lnTo>
                <a:lnTo>
                  <a:pt x="14" y="6"/>
                </a:lnTo>
                <a:lnTo>
                  <a:pt x="11" y="5"/>
                </a:lnTo>
                <a:lnTo>
                  <a:pt x="3" y="5"/>
                </a:lnTo>
                <a:lnTo>
                  <a:pt x="3" y="20"/>
                </a:lnTo>
                <a:lnTo>
                  <a:pt x="11" y="20"/>
                </a:lnTo>
                <a:close/>
                <a:moveTo>
                  <a:pt x="11" y="20"/>
                </a:moveTo>
                <a:lnTo>
                  <a:pt x="0" y="0"/>
                </a:lnTo>
                <a:lnTo>
                  <a:pt x="11" y="0"/>
                </a:lnTo>
                <a:lnTo>
                  <a:pt x="14" y="0"/>
                </a:lnTo>
                <a:lnTo>
                  <a:pt x="17" y="1"/>
                </a:lnTo>
                <a:lnTo>
                  <a:pt x="18" y="3"/>
                </a:lnTo>
                <a:lnTo>
                  <a:pt x="19" y="5"/>
                </a:lnTo>
                <a:lnTo>
                  <a:pt x="19" y="8"/>
                </a:lnTo>
                <a:lnTo>
                  <a:pt x="19" y="11"/>
                </a:lnTo>
                <a:lnTo>
                  <a:pt x="19" y="15"/>
                </a:lnTo>
                <a:lnTo>
                  <a:pt x="18" y="18"/>
                </a:lnTo>
                <a:lnTo>
                  <a:pt x="18" y="20"/>
                </a:lnTo>
                <a:lnTo>
                  <a:pt x="17" y="21"/>
                </a:lnTo>
                <a:lnTo>
                  <a:pt x="18" y="23"/>
                </a:lnTo>
                <a:lnTo>
                  <a:pt x="18" y="25"/>
                </a:lnTo>
                <a:lnTo>
                  <a:pt x="19" y="30"/>
                </a:lnTo>
                <a:lnTo>
                  <a:pt x="19" y="36"/>
                </a:lnTo>
                <a:lnTo>
                  <a:pt x="19" y="40"/>
                </a:lnTo>
                <a:lnTo>
                  <a:pt x="21" y="41"/>
                </a:lnTo>
                <a:lnTo>
                  <a:pt x="21" y="43"/>
                </a:lnTo>
                <a:lnTo>
                  <a:pt x="17" y="43"/>
                </a:lnTo>
                <a:lnTo>
                  <a:pt x="17" y="41"/>
                </a:lnTo>
                <a:lnTo>
                  <a:pt x="17" y="38"/>
                </a:lnTo>
                <a:lnTo>
                  <a:pt x="15" y="31"/>
                </a:lnTo>
                <a:lnTo>
                  <a:pt x="15" y="28"/>
                </a:lnTo>
                <a:lnTo>
                  <a:pt x="14" y="25"/>
                </a:lnTo>
                <a:lnTo>
                  <a:pt x="11" y="25"/>
                </a:lnTo>
                <a:lnTo>
                  <a:pt x="3" y="25"/>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4"/>
          <xdr:cNvSpPr>
            <a:spLocks/>
          </xdr:cNvSpPr>
        </xdr:nvSpPr>
        <xdr:spPr>
          <a:xfrm>
            <a:off x="370" y="272"/>
            <a:ext cx="12" cy="21"/>
          </a:xfrm>
          <a:custGeom>
            <a:pathLst>
              <a:path h="43" w="23">
                <a:moveTo>
                  <a:pt x="15" y="25"/>
                </a:moveTo>
                <a:lnTo>
                  <a:pt x="12" y="6"/>
                </a:lnTo>
                <a:lnTo>
                  <a:pt x="8" y="25"/>
                </a:lnTo>
                <a:lnTo>
                  <a:pt x="15" y="25"/>
                </a:lnTo>
                <a:close/>
                <a:moveTo>
                  <a:pt x="15" y="25"/>
                </a:moveTo>
                <a:lnTo>
                  <a:pt x="9" y="0"/>
                </a:lnTo>
                <a:lnTo>
                  <a:pt x="13" y="0"/>
                </a:lnTo>
                <a:lnTo>
                  <a:pt x="23" y="43"/>
                </a:lnTo>
                <a:lnTo>
                  <a:pt x="19" y="43"/>
                </a:lnTo>
                <a:lnTo>
                  <a:pt x="16" y="30"/>
                </a:lnTo>
                <a:lnTo>
                  <a:pt x="7" y="30"/>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25"/>
          <xdr:cNvSpPr>
            <a:spLocks/>
          </xdr:cNvSpPr>
        </xdr:nvSpPr>
        <xdr:spPr>
          <a:xfrm>
            <a:off x="383" y="272"/>
            <a:ext cx="10" cy="21"/>
          </a:xfrm>
          <a:custGeom>
            <a:pathLst>
              <a:path h="43" w="21">
                <a:moveTo>
                  <a:pt x="21" y="0"/>
                </a:moveTo>
                <a:lnTo>
                  <a:pt x="21" y="5"/>
                </a:lnTo>
                <a:lnTo>
                  <a:pt x="11" y="5"/>
                </a:lnTo>
                <a:lnTo>
                  <a:pt x="11" y="43"/>
                </a:lnTo>
                <a:lnTo>
                  <a:pt x="8" y="43"/>
                </a:lnTo>
                <a:lnTo>
                  <a:pt x="8" y="5"/>
                </a:lnTo>
                <a:lnTo>
                  <a:pt x="0" y="5"/>
                </a:lnTo>
                <a:lnTo>
                  <a:pt x="0" y="0"/>
                </a:lnTo>
                <a:lnTo>
                  <a:pt x="21"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6"/>
          <xdr:cNvSpPr>
            <a:spLocks/>
          </xdr:cNvSpPr>
        </xdr:nvSpPr>
        <xdr:spPr>
          <a:xfrm>
            <a:off x="396" y="272"/>
            <a:ext cx="2" cy="2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7"/>
          <xdr:cNvSpPr>
            <a:spLocks/>
          </xdr:cNvSpPr>
        </xdr:nvSpPr>
        <xdr:spPr>
          <a:xfrm>
            <a:off x="402" y="271"/>
            <a:ext cx="11"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8"/>
          <xdr:cNvSpPr>
            <a:spLocks/>
          </xdr:cNvSpPr>
        </xdr:nvSpPr>
        <xdr:spPr>
          <a:xfrm>
            <a:off x="417" y="272"/>
            <a:ext cx="10" cy="21"/>
          </a:xfrm>
          <a:custGeom>
            <a:pathLst>
              <a:path h="43" w="21">
                <a:moveTo>
                  <a:pt x="0" y="0"/>
                </a:moveTo>
                <a:lnTo>
                  <a:pt x="4" y="0"/>
                </a:lnTo>
                <a:lnTo>
                  <a:pt x="18" y="35"/>
                </a:lnTo>
                <a:lnTo>
                  <a:pt x="18" y="0"/>
                </a:lnTo>
                <a:lnTo>
                  <a:pt x="21" y="0"/>
                </a:lnTo>
                <a:lnTo>
                  <a:pt x="21" y="43"/>
                </a:lnTo>
                <a:lnTo>
                  <a:pt x="17" y="43"/>
                </a:lnTo>
                <a:lnTo>
                  <a:pt x="4" y="8"/>
                </a:lnTo>
                <a:lnTo>
                  <a:pt x="4"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9"/>
          <xdr:cNvSpPr>
            <a:spLocks/>
          </xdr:cNvSpPr>
        </xdr:nvSpPr>
        <xdr:spPr>
          <a:xfrm>
            <a:off x="437" y="272"/>
            <a:ext cx="10" cy="21"/>
          </a:xfrm>
          <a:custGeom>
            <a:pathLst>
              <a:path h="43" w="21">
                <a:moveTo>
                  <a:pt x="10" y="18"/>
                </a:moveTo>
                <a:lnTo>
                  <a:pt x="14" y="16"/>
                </a:lnTo>
                <a:lnTo>
                  <a:pt x="15" y="15"/>
                </a:lnTo>
                <a:lnTo>
                  <a:pt x="15" y="11"/>
                </a:lnTo>
                <a:lnTo>
                  <a:pt x="15" y="8"/>
                </a:lnTo>
                <a:lnTo>
                  <a:pt x="14" y="5"/>
                </a:lnTo>
                <a:lnTo>
                  <a:pt x="10" y="5"/>
                </a:lnTo>
                <a:lnTo>
                  <a:pt x="4" y="5"/>
                </a:lnTo>
                <a:lnTo>
                  <a:pt x="4" y="18"/>
                </a:lnTo>
                <a:lnTo>
                  <a:pt x="10" y="18"/>
                </a:lnTo>
                <a:close/>
                <a:moveTo>
                  <a:pt x="10" y="18"/>
                </a:moveTo>
                <a:lnTo>
                  <a:pt x="11" y="38"/>
                </a:lnTo>
                <a:lnTo>
                  <a:pt x="14" y="38"/>
                </a:lnTo>
                <a:lnTo>
                  <a:pt x="15" y="36"/>
                </a:lnTo>
                <a:lnTo>
                  <a:pt x="15" y="35"/>
                </a:lnTo>
                <a:lnTo>
                  <a:pt x="17" y="33"/>
                </a:lnTo>
                <a:lnTo>
                  <a:pt x="17" y="30"/>
                </a:lnTo>
                <a:lnTo>
                  <a:pt x="17" y="26"/>
                </a:lnTo>
                <a:lnTo>
                  <a:pt x="15" y="25"/>
                </a:lnTo>
                <a:lnTo>
                  <a:pt x="14" y="23"/>
                </a:lnTo>
                <a:lnTo>
                  <a:pt x="11" y="23"/>
                </a:lnTo>
                <a:lnTo>
                  <a:pt x="4" y="23"/>
                </a:lnTo>
                <a:lnTo>
                  <a:pt x="4" y="38"/>
                </a:lnTo>
                <a:close/>
                <a:moveTo>
                  <a:pt x="4" y="38"/>
                </a:moveTo>
                <a:lnTo>
                  <a:pt x="11" y="38"/>
                </a:lnTo>
                <a:lnTo>
                  <a:pt x="0" y="0"/>
                </a:lnTo>
                <a:lnTo>
                  <a:pt x="11" y="0"/>
                </a:lnTo>
                <a:lnTo>
                  <a:pt x="15" y="1"/>
                </a:lnTo>
                <a:lnTo>
                  <a:pt x="18" y="5"/>
                </a:lnTo>
                <a:lnTo>
                  <a:pt x="18" y="8"/>
                </a:lnTo>
                <a:lnTo>
                  <a:pt x="19" y="10"/>
                </a:lnTo>
                <a:lnTo>
                  <a:pt x="18" y="15"/>
                </a:lnTo>
                <a:lnTo>
                  <a:pt x="18" y="18"/>
                </a:lnTo>
                <a:lnTo>
                  <a:pt x="15" y="20"/>
                </a:lnTo>
                <a:lnTo>
                  <a:pt x="17" y="21"/>
                </a:lnTo>
                <a:lnTo>
                  <a:pt x="18" y="21"/>
                </a:lnTo>
                <a:lnTo>
                  <a:pt x="18" y="23"/>
                </a:lnTo>
                <a:lnTo>
                  <a:pt x="19" y="26"/>
                </a:lnTo>
                <a:lnTo>
                  <a:pt x="21" y="30"/>
                </a:lnTo>
                <a:lnTo>
                  <a:pt x="19" y="35"/>
                </a:lnTo>
                <a:lnTo>
                  <a:pt x="18" y="38"/>
                </a:lnTo>
                <a:lnTo>
                  <a:pt x="17" y="40"/>
                </a:lnTo>
                <a:lnTo>
                  <a:pt x="15" y="41"/>
                </a:lnTo>
                <a:lnTo>
                  <a:pt x="14" y="43"/>
                </a:lnTo>
                <a:lnTo>
                  <a:pt x="11"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30"/>
          <xdr:cNvSpPr>
            <a:spLocks/>
          </xdr:cNvSpPr>
        </xdr:nvSpPr>
        <xdr:spPr>
          <a:xfrm>
            <a:off x="451" y="272"/>
            <a:ext cx="9" cy="21"/>
          </a:xfrm>
          <a:custGeom>
            <a:pathLst>
              <a:path h="43" w="18">
                <a:moveTo>
                  <a:pt x="0" y="0"/>
                </a:moveTo>
                <a:lnTo>
                  <a:pt x="18" y="0"/>
                </a:lnTo>
                <a:lnTo>
                  <a:pt x="18" y="5"/>
                </a:lnTo>
                <a:lnTo>
                  <a:pt x="3" y="5"/>
                </a:lnTo>
                <a:lnTo>
                  <a:pt x="3" y="18"/>
                </a:lnTo>
                <a:lnTo>
                  <a:pt x="17" y="18"/>
                </a:lnTo>
                <a:lnTo>
                  <a:pt x="17" y="23"/>
                </a:lnTo>
                <a:lnTo>
                  <a:pt x="3" y="23"/>
                </a:lnTo>
                <a:lnTo>
                  <a:pt x="3" y="38"/>
                </a:lnTo>
                <a:lnTo>
                  <a:pt x="18" y="38"/>
                </a:lnTo>
                <a:lnTo>
                  <a:pt x="18"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31"/>
          <xdr:cNvSpPr>
            <a:spLocks/>
          </xdr:cNvSpPr>
        </xdr:nvSpPr>
        <xdr:spPr>
          <a:xfrm>
            <a:off x="464" y="272"/>
            <a:ext cx="10" cy="21"/>
          </a:xfrm>
          <a:custGeom>
            <a:pathLst>
              <a:path h="43" w="21">
                <a:moveTo>
                  <a:pt x="11" y="20"/>
                </a:moveTo>
                <a:lnTo>
                  <a:pt x="14" y="20"/>
                </a:lnTo>
                <a:lnTo>
                  <a:pt x="15" y="18"/>
                </a:lnTo>
                <a:lnTo>
                  <a:pt x="17" y="16"/>
                </a:lnTo>
                <a:lnTo>
                  <a:pt x="17" y="11"/>
                </a:lnTo>
                <a:lnTo>
                  <a:pt x="17" y="8"/>
                </a:lnTo>
                <a:lnTo>
                  <a:pt x="15" y="6"/>
                </a:lnTo>
                <a:lnTo>
                  <a:pt x="13" y="5"/>
                </a:lnTo>
                <a:lnTo>
                  <a:pt x="4" y="5"/>
                </a:lnTo>
                <a:lnTo>
                  <a:pt x="4" y="20"/>
                </a:lnTo>
                <a:lnTo>
                  <a:pt x="11" y="20"/>
                </a:lnTo>
                <a:close/>
                <a:moveTo>
                  <a:pt x="11" y="20"/>
                </a:moveTo>
                <a:lnTo>
                  <a:pt x="0" y="0"/>
                </a:lnTo>
                <a:lnTo>
                  <a:pt x="13" y="0"/>
                </a:lnTo>
                <a:lnTo>
                  <a:pt x="15" y="0"/>
                </a:lnTo>
                <a:lnTo>
                  <a:pt x="17" y="1"/>
                </a:lnTo>
                <a:lnTo>
                  <a:pt x="18" y="3"/>
                </a:lnTo>
                <a:lnTo>
                  <a:pt x="19" y="5"/>
                </a:lnTo>
                <a:lnTo>
                  <a:pt x="21" y="8"/>
                </a:lnTo>
                <a:lnTo>
                  <a:pt x="21" y="11"/>
                </a:lnTo>
                <a:lnTo>
                  <a:pt x="21" y="15"/>
                </a:lnTo>
                <a:lnTo>
                  <a:pt x="19" y="18"/>
                </a:lnTo>
                <a:lnTo>
                  <a:pt x="18" y="20"/>
                </a:lnTo>
                <a:lnTo>
                  <a:pt x="17" y="21"/>
                </a:lnTo>
                <a:lnTo>
                  <a:pt x="18" y="23"/>
                </a:lnTo>
                <a:lnTo>
                  <a:pt x="19" y="25"/>
                </a:lnTo>
                <a:lnTo>
                  <a:pt x="19" y="30"/>
                </a:lnTo>
                <a:lnTo>
                  <a:pt x="19" y="36"/>
                </a:lnTo>
                <a:lnTo>
                  <a:pt x="21" y="40"/>
                </a:lnTo>
                <a:lnTo>
                  <a:pt x="21" y="41"/>
                </a:lnTo>
                <a:lnTo>
                  <a:pt x="21" y="43"/>
                </a:lnTo>
                <a:lnTo>
                  <a:pt x="17" y="43"/>
                </a:lnTo>
                <a:lnTo>
                  <a:pt x="17" y="41"/>
                </a:lnTo>
                <a:lnTo>
                  <a:pt x="17" y="38"/>
                </a:lnTo>
                <a:lnTo>
                  <a:pt x="17" y="31"/>
                </a:lnTo>
                <a:lnTo>
                  <a:pt x="17" y="28"/>
                </a:lnTo>
                <a:lnTo>
                  <a:pt x="15" y="25"/>
                </a:lnTo>
                <a:lnTo>
                  <a:pt x="11" y="25"/>
                </a:lnTo>
                <a:lnTo>
                  <a:pt x="4" y="25"/>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32"/>
          <xdr:cNvSpPr>
            <a:spLocks/>
          </xdr:cNvSpPr>
        </xdr:nvSpPr>
        <xdr:spPr>
          <a:xfrm>
            <a:off x="478" y="272"/>
            <a:ext cx="10" cy="21"/>
          </a:xfrm>
          <a:custGeom>
            <a:pathLst>
              <a:path h="43" w="19">
                <a:moveTo>
                  <a:pt x="0" y="0"/>
                </a:moveTo>
                <a:lnTo>
                  <a:pt x="3" y="0"/>
                </a:lnTo>
                <a:lnTo>
                  <a:pt x="3" y="18"/>
                </a:lnTo>
                <a:lnTo>
                  <a:pt x="15" y="18"/>
                </a:lnTo>
                <a:lnTo>
                  <a:pt x="15" y="0"/>
                </a:lnTo>
                <a:lnTo>
                  <a:pt x="19" y="0"/>
                </a:lnTo>
                <a:lnTo>
                  <a:pt x="19" y="43"/>
                </a:lnTo>
                <a:lnTo>
                  <a:pt x="15" y="43"/>
                </a:lnTo>
                <a:lnTo>
                  <a:pt x="15" y="23"/>
                </a:lnTo>
                <a:lnTo>
                  <a:pt x="3" y="23"/>
                </a:lnTo>
                <a:lnTo>
                  <a:pt x="3"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33"/>
          <xdr:cNvSpPr>
            <a:spLocks/>
          </xdr:cNvSpPr>
        </xdr:nvSpPr>
        <xdr:spPr>
          <a:xfrm>
            <a:off x="491" y="272"/>
            <a:ext cx="11" cy="21"/>
          </a:xfrm>
          <a:custGeom>
            <a:pathLst>
              <a:path h="43" w="22">
                <a:moveTo>
                  <a:pt x="13" y="25"/>
                </a:moveTo>
                <a:lnTo>
                  <a:pt x="11" y="6"/>
                </a:lnTo>
                <a:lnTo>
                  <a:pt x="7" y="25"/>
                </a:lnTo>
                <a:lnTo>
                  <a:pt x="13" y="25"/>
                </a:lnTo>
                <a:close/>
                <a:moveTo>
                  <a:pt x="13" y="25"/>
                </a:moveTo>
                <a:lnTo>
                  <a:pt x="8" y="0"/>
                </a:lnTo>
                <a:lnTo>
                  <a:pt x="12" y="0"/>
                </a:lnTo>
                <a:lnTo>
                  <a:pt x="22" y="43"/>
                </a:lnTo>
                <a:lnTo>
                  <a:pt x="18" y="43"/>
                </a:lnTo>
                <a:lnTo>
                  <a:pt x="15" y="30"/>
                </a:lnTo>
                <a:lnTo>
                  <a:pt x="5" y="30"/>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34"/>
          <xdr:cNvSpPr>
            <a:spLocks/>
          </xdr:cNvSpPr>
        </xdr:nvSpPr>
        <xdr:spPr>
          <a:xfrm>
            <a:off x="505" y="272"/>
            <a:ext cx="10" cy="21"/>
          </a:xfrm>
          <a:custGeom>
            <a:pathLst>
              <a:path h="43" w="21">
                <a:moveTo>
                  <a:pt x="9" y="38"/>
                </a:moveTo>
                <a:lnTo>
                  <a:pt x="11" y="38"/>
                </a:lnTo>
                <a:lnTo>
                  <a:pt x="14" y="36"/>
                </a:lnTo>
                <a:lnTo>
                  <a:pt x="15" y="33"/>
                </a:lnTo>
                <a:lnTo>
                  <a:pt x="17" y="26"/>
                </a:lnTo>
                <a:lnTo>
                  <a:pt x="17" y="21"/>
                </a:lnTo>
                <a:lnTo>
                  <a:pt x="17" y="15"/>
                </a:lnTo>
                <a:lnTo>
                  <a:pt x="15" y="10"/>
                </a:lnTo>
                <a:lnTo>
                  <a:pt x="14" y="8"/>
                </a:lnTo>
                <a:lnTo>
                  <a:pt x="13" y="6"/>
                </a:lnTo>
                <a:lnTo>
                  <a:pt x="9" y="5"/>
                </a:lnTo>
                <a:lnTo>
                  <a:pt x="3" y="5"/>
                </a:lnTo>
                <a:lnTo>
                  <a:pt x="3" y="38"/>
                </a:lnTo>
                <a:lnTo>
                  <a:pt x="9" y="38"/>
                </a:lnTo>
                <a:close/>
                <a:moveTo>
                  <a:pt x="9" y="38"/>
                </a:moveTo>
                <a:lnTo>
                  <a:pt x="0" y="0"/>
                </a:lnTo>
                <a:lnTo>
                  <a:pt x="10" y="0"/>
                </a:lnTo>
                <a:lnTo>
                  <a:pt x="13" y="0"/>
                </a:lnTo>
                <a:lnTo>
                  <a:pt x="14" y="1"/>
                </a:lnTo>
                <a:lnTo>
                  <a:pt x="17" y="3"/>
                </a:lnTo>
                <a:lnTo>
                  <a:pt x="18" y="6"/>
                </a:lnTo>
                <a:lnTo>
                  <a:pt x="20" y="13"/>
                </a:lnTo>
                <a:lnTo>
                  <a:pt x="21" y="21"/>
                </a:lnTo>
                <a:lnTo>
                  <a:pt x="20" y="28"/>
                </a:lnTo>
                <a:lnTo>
                  <a:pt x="18" y="33"/>
                </a:lnTo>
                <a:lnTo>
                  <a:pt x="17" y="38"/>
                </a:lnTo>
                <a:lnTo>
                  <a:pt x="15" y="41"/>
                </a:lnTo>
                <a:lnTo>
                  <a:pt x="13" y="43"/>
                </a:lnTo>
                <a:lnTo>
                  <a:pt x="10"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56</xdr:row>
      <xdr:rowOff>0</xdr:rowOff>
    </xdr:from>
    <xdr:to>
      <xdr:col>11</xdr:col>
      <xdr:colOff>19050</xdr:colOff>
      <xdr:row>58</xdr:row>
      <xdr:rowOff>28575</xdr:rowOff>
    </xdr:to>
    <xdr:sp>
      <xdr:nvSpPr>
        <xdr:cNvPr id="29" name="TextBox 45"/>
        <xdr:cNvSpPr txBox="1">
          <a:spLocks noChangeArrowheads="1"/>
        </xdr:cNvSpPr>
      </xdr:nvSpPr>
      <xdr:spPr>
        <a:xfrm>
          <a:off x="247650" y="9248775"/>
          <a:ext cx="6029325" cy="352425"/>
        </a:xfrm>
        <a:prstGeom prst="rect">
          <a:avLst/>
        </a:prstGeom>
        <a:solidFill>
          <a:srgbClr val="FFFFFF"/>
        </a:solidFill>
        <a:ln w="9525" cmpd="sng">
          <a:noFill/>
        </a:ln>
      </xdr:spPr>
      <xdr:txBody>
        <a:bodyPr vertOverflow="clip" wrap="square"/>
        <a:p>
          <a:pPr algn="l">
            <a:defRPr/>
          </a:pPr>
          <a:r>
            <a:rPr lang="en-US" cap="none" sz="1000" b="0" i="0" u="none" baseline="0"/>
            <a:t>Save as disclosed in 8(d) above, there were no corporate proposals which have been announced but not completed as at 31/01/2002 ( the latest practicable date which is not earlier than 7 days from the date of issue of this quarterly report).</a:t>
          </a:r>
        </a:p>
      </xdr:txBody>
    </xdr:sp>
    <xdr:clientData/>
  </xdr:twoCellAnchor>
  <xdr:twoCellAnchor>
    <xdr:from>
      <xdr:col>0</xdr:col>
      <xdr:colOff>238125</xdr:colOff>
      <xdr:row>63</xdr:row>
      <xdr:rowOff>9525</xdr:rowOff>
    </xdr:from>
    <xdr:to>
      <xdr:col>10</xdr:col>
      <xdr:colOff>895350</xdr:colOff>
      <xdr:row>65</xdr:row>
      <xdr:rowOff>38100</xdr:rowOff>
    </xdr:to>
    <xdr:sp>
      <xdr:nvSpPr>
        <xdr:cNvPr id="30" name="TextBox 46"/>
        <xdr:cNvSpPr txBox="1">
          <a:spLocks noChangeArrowheads="1"/>
        </xdr:cNvSpPr>
      </xdr:nvSpPr>
      <xdr:spPr>
        <a:xfrm>
          <a:off x="238125" y="10391775"/>
          <a:ext cx="6000750" cy="352425"/>
        </a:xfrm>
        <a:prstGeom prst="rect">
          <a:avLst/>
        </a:prstGeom>
        <a:solidFill>
          <a:srgbClr val="FFFFFF"/>
        </a:solidFill>
        <a:ln w="9525" cmpd="sng">
          <a:noFill/>
        </a:ln>
      </xdr:spPr>
      <xdr:txBody>
        <a:bodyPr vertOverflow="clip" wrap="square"/>
        <a:p>
          <a:pPr algn="l">
            <a:defRPr/>
          </a:pPr>
          <a:r>
            <a:rPr lang="en-US" cap="none" sz="1000" b="0" i="0" u="none" baseline="0"/>
            <a:t>Save as disclosed above, there were no other issuance and repayment of debt and equity securities, share buy backs, share cancellation, shares held as treasury shares and resale of treasury shares during the financial period under review.</a:t>
          </a:r>
        </a:p>
      </xdr:txBody>
    </xdr:sp>
    <xdr:clientData/>
  </xdr:twoCellAnchor>
  <xdr:twoCellAnchor>
    <xdr:from>
      <xdr:col>1</xdr:col>
      <xdr:colOff>0</xdr:colOff>
      <xdr:row>115</xdr:row>
      <xdr:rowOff>0</xdr:rowOff>
    </xdr:from>
    <xdr:to>
      <xdr:col>10</xdr:col>
      <xdr:colOff>885825</xdr:colOff>
      <xdr:row>118</xdr:row>
      <xdr:rowOff>28575</xdr:rowOff>
    </xdr:to>
    <xdr:sp>
      <xdr:nvSpPr>
        <xdr:cNvPr id="31" name="TextBox 47"/>
        <xdr:cNvSpPr txBox="1">
          <a:spLocks noChangeArrowheads="1"/>
        </xdr:cNvSpPr>
      </xdr:nvSpPr>
      <xdr:spPr>
        <a:xfrm>
          <a:off x="247650" y="18907125"/>
          <a:ext cx="5981700" cy="514350"/>
        </a:xfrm>
        <a:prstGeom prst="rect">
          <a:avLst/>
        </a:prstGeom>
        <a:solidFill>
          <a:srgbClr val="FFFFFF"/>
        </a:solidFill>
        <a:ln w="9525" cmpd="sng">
          <a:noFill/>
        </a:ln>
      </xdr:spPr>
      <xdr:txBody>
        <a:bodyPr vertOverflow="clip" wrap="square"/>
        <a:p>
          <a:pPr algn="l">
            <a:defRPr/>
          </a:pPr>
          <a:r>
            <a:rPr lang="en-US" cap="none" sz="1000" b="0" i="0" u="none" baseline="0"/>
            <a:t>The Group recorded a profit before taxation, minority interests and extraordinary items of RM0.636 million in the current year quarter as compared to RM0.611 million recorded in the immediate preceding quarter. There are no exceptional operational or economic factors which have contributed to any changes in the results of the current year quarter.</a:t>
          </a:r>
        </a:p>
      </xdr:txBody>
    </xdr:sp>
    <xdr:clientData/>
  </xdr:twoCellAnchor>
  <xdr:twoCellAnchor>
    <xdr:from>
      <xdr:col>0</xdr:col>
      <xdr:colOff>238125</xdr:colOff>
      <xdr:row>120</xdr:row>
      <xdr:rowOff>9525</xdr:rowOff>
    </xdr:from>
    <xdr:to>
      <xdr:col>10</xdr:col>
      <xdr:colOff>885825</xdr:colOff>
      <xdr:row>127</xdr:row>
      <xdr:rowOff>28575</xdr:rowOff>
    </xdr:to>
    <xdr:sp>
      <xdr:nvSpPr>
        <xdr:cNvPr id="32" name="TextBox 48"/>
        <xdr:cNvSpPr txBox="1">
          <a:spLocks noChangeArrowheads="1"/>
        </xdr:cNvSpPr>
      </xdr:nvSpPr>
      <xdr:spPr>
        <a:xfrm>
          <a:off x="238125" y="19726275"/>
          <a:ext cx="5991225" cy="1152525"/>
        </a:xfrm>
        <a:prstGeom prst="rect">
          <a:avLst/>
        </a:prstGeom>
        <a:solidFill>
          <a:srgbClr val="FFFFFF"/>
        </a:solidFill>
        <a:ln w="9525" cmpd="sng">
          <a:noFill/>
        </a:ln>
      </xdr:spPr>
      <xdr:txBody>
        <a:bodyPr vertOverflow="clip" wrap="square"/>
        <a:p>
          <a:pPr algn="l">
            <a:defRPr/>
          </a:pPr>
          <a:r>
            <a:rPr lang="en-US" cap="none" sz="1000" b="0" i="0" u="none" baseline="0"/>
            <a:t>The current year to date revenue amounting to RM40.807 million was higher than the RM39.355 million posted in the preceding year corresponding period by RM1.452 million. The current year to date net profit attributable to members of the company of RM1.498 million was lower than the RM3.153 million posted in the preceding year corresponding period. The higher volume of sales for export market has contributed to the increase in the year to date revenue. As a result of lower profit margin, the net profit attributable to members of the company for the current  financial year to date has reduced. Other contributing factors to a lower net profit attributable to members of the company were the higher interest payment and depreciation due to capital expenditures on upgrading and replacement of machineries.</a:t>
          </a:r>
        </a:p>
      </xdr:txBody>
    </xdr:sp>
    <xdr:clientData/>
  </xdr:twoCellAnchor>
  <xdr:twoCellAnchor>
    <xdr:from>
      <xdr:col>1</xdr:col>
      <xdr:colOff>19050</xdr:colOff>
      <xdr:row>136</xdr:row>
      <xdr:rowOff>0</xdr:rowOff>
    </xdr:from>
    <xdr:to>
      <xdr:col>10</xdr:col>
      <xdr:colOff>876300</xdr:colOff>
      <xdr:row>138</xdr:row>
      <xdr:rowOff>38100</xdr:rowOff>
    </xdr:to>
    <xdr:sp>
      <xdr:nvSpPr>
        <xdr:cNvPr id="33" name="TextBox 49"/>
        <xdr:cNvSpPr txBox="1">
          <a:spLocks noChangeArrowheads="1"/>
        </xdr:cNvSpPr>
      </xdr:nvSpPr>
      <xdr:spPr>
        <a:xfrm>
          <a:off x="266700" y="22307550"/>
          <a:ext cx="5953125" cy="361950"/>
        </a:xfrm>
        <a:prstGeom prst="rect">
          <a:avLst/>
        </a:prstGeom>
        <a:solidFill>
          <a:srgbClr val="FFFFFF"/>
        </a:solidFill>
        <a:ln w="9525" cmpd="sng">
          <a:noFill/>
        </a:ln>
      </xdr:spPr>
      <xdr:txBody>
        <a:bodyPr vertOverflow="clip" wrap="square"/>
        <a:p>
          <a:pPr algn="l">
            <a:defRPr/>
          </a:pPr>
          <a:r>
            <a:rPr lang="en-US" cap="none" sz="1000" b="0" i="0" u="none" baseline="0"/>
            <a:t>Save as disclosed above, there were no event of a material and unusual nature which has arisen but has not been reflected in the financial statements in the interval between the end of the current quarter and as at 6 February 2002.</a:t>
          </a:r>
        </a:p>
      </xdr:txBody>
    </xdr:sp>
    <xdr:clientData/>
  </xdr:twoCellAnchor>
  <xdr:twoCellAnchor>
    <xdr:from>
      <xdr:col>1</xdr:col>
      <xdr:colOff>28575</xdr:colOff>
      <xdr:row>42</xdr:row>
      <xdr:rowOff>19050</xdr:rowOff>
    </xdr:from>
    <xdr:to>
      <xdr:col>10</xdr:col>
      <xdr:colOff>790575</xdr:colOff>
      <xdr:row>44</xdr:row>
      <xdr:rowOff>114300</xdr:rowOff>
    </xdr:to>
    <xdr:sp>
      <xdr:nvSpPr>
        <xdr:cNvPr id="34" name="TextBox 51"/>
        <xdr:cNvSpPr txBox="1">
          <a:spLocks noChangeArrowheads="1"/>
        </xdr:cNvSpPr>
      </xdr:nvSpPr>
      <xdr:spPr>
        <a:xfrm>
          <a:off x="276225" y="7000875"/>
          <a:ext cx="5857875" cy="4191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composition of the Group for the financial period under review such as business combination, acquisition or disposal of subsidiaries and long term investments, restructuring and discontinuing operations. 
</a:t>
          </a:r>
        </a:p>
      </xdr:txBody>
    </xdr:sp>
    <xdr:clientData/>
  </xdr:twoCellAnchor>
  <xdr:twoCellAnchor>
    <xdr:from>
      <xdr:col>1</xdr:col>
      <xdr:colOff>0</xdr:colOff>
      <xdr:row>60</xdr:row>
      <xdr:rowOff>9525</xdr:rowOff>
    </xdr:from>
    <xdr:to>
      <xdr:col>10</xdr:col>
      <xdr:colOff>876300</xdr:colOff>
      <xdr:row>63</xdr:row>
      <xdr:rowOff>38100</xdr:rowOff>
    </xdr:to>
    <xdr:sp>
      <xdr:nvSpPr>
        <xdr:cNvPr id="35" name="TextBox 52"/>
        <xdr:cNvSpPr txBox="1">
          <a:spLocks noChangeArrowheads="1"/>
        </xdr:cNvSpPr>
      </xdr:nvSpPr>
      <xdr:spPr>
        <a:xfrm>
          <a:off x="247650" y="9906000"/>
          <a:ext cx="5972175" cy="514350"/>
        </a:xfrm>
        <a:prstGeom prst="rect">
          <a:avLst/>
        </a:prstGeom>
        <a:solidFill>
          <a:srgbClr val="FFFFFF"/>
        </a:solidFill>
        <a:ln w="9525" cmpd="sng">
          <a:noFill/>
        </a:ln>
      </xdr:spPr>
      <xdr:txBody>
        <a:bodyPr vertOverflow="clip" wrap="square"/>
        <a:p>
          <a:pPr algn="l">
            <a:defRPr/>
          </a:pPr>
          <a:r>
            <a:rPr lang="en-US" cap="none" sz="1000" b="0" i="0" u="none" baseline="0"/>
            <a:t>During the financial period under review,  the Company issued 276,000 ordinary shares of RM1.00 each at a price of RM1.00 each and 95,000 ordinary shares of RM1.00 each at a price of RM2.01 each pursuant to the Company's Employees Share Option Scheme (ESOS).  The last date to exercise the balance of 539,000 options granted but not exercised is 20 August 2003.</a:t>
          </a:r>
        </a:p>
      </xdr:txBody>
    </xdr:sp>
    <xdr:clientData/>
  </xdr:twoCellAnchor>
  <xdr:twoCellAnchor>
    <xdr:from>
      <xdr:col>1</xdr:col>
      <xdr:colOff>9525</xdr:colOff>
      <xdr:row>84</xdr:row>
      <xdr:rowOff>9525</xdr:rowOff>
    </xdr:from>
    <xdr:to>
      <xdr:col>10</xdr:col>
      <xdr:colOff>847725</xdr:colOff>
      <xdr:row>85</xdr:row>
      <xdr:rowOff>180975</xdr:rowOff>
    </xdr:to>
    <xdr:sp>
      <xdr:nvSpPr>
        <xdr:cNvPr id="36" name="TextBox 53"/>
        <xdr:cNvSpPr txBox="1">
          <a:spLocks noChangeArrowheads="1"/>
        </xdr:cNvSpPr>
      </xdr:nvSpPr>
      <xdr:spPr>
        <a:xfrm>
          <a:off x="257175" y="13830300"/>
          <a:ext cx="5934075" cy="333375"/>
        </a:xfrm>
        <a:prstGeom prst="rect">
          <a:avLst/>
        </a:prstGeom>
        <a:solidFill>
          <a:srgbClr val="FFFFFF"/>
        </a:solidFill>
        <a:ln w="9525" cmpd="sng">
          <a:noFill/>
        </a:ln>
      </xdr:spPr>
      <xdr:txBody>
        <a:bodyPr vertOverflow="clip" wrap="square"/>
        <a:p>
          <a:pPr algn="l">
            <a:defRPr/>
          </a:pPr>
          <a:r>
            <a:rPr lang="en-US" cap="none" sz="1000" b="0" i="0" u="none" baseline="0"/>
            <a:t>The contingent liabilities as at  31/1/2002 ( the latest practicable date which is not earlier than 7 days from the date of issue of this quarterly report) are as follows :-
</a:t>
          </a:r>
        </a:p>
      </xdr:txBody>
    </xdr:sp>
    <xdr:clientData/>
  </xdr:twoCellAnchor>
  <xdr:twoCellAnchor>
    <xdr:from>
      <xdr:col>2</xdr:col>
      <xdr:colOff>19050</xdr:colOff>
      <xdr:row>129</xdr:row>
      <xdr:rowOff>19050</xdr:rowOff>
    </xdr:from>
    <xdr:to>
      <xdr:col>10</xdr:col>
      <xdr:colOff>857250</xdr:colOff>
      <xdr:row>135</xdr:row>
      <xdr:rowOff>104775</xdr:rowOff>
    </xdr:to>
    <xdr:sp>
      <xdr:nvSpPr>
        <xdr:cNvPr id="37" name="TextBox 54"/>
        <xdr:cNvSpPr txBox="1">
          <a:spLocks noChangeArrowheads="1"/>
        </xdr:cNvSpPr>
      </xdr:nvSpPr>
      <xdr:spPr>
        <a:xfrm>
          <a:off x="476250" y="21193125"/>
          <a:ext cx="5724525" cy="1057275"/>
        </a:xfrm>
        <a:prstGeom prst="rect">
          <a:avLst/>
        </a:prstGeom>
        <a:solidFill>
          <a:srgbClr val="FFFFFF"/>
        </a:solidFill>
        <a:ln w="9525" cmpd="sng">
          <a:noFill/>
        </a:ln>
      </xdr:spPr>
      <xdr:txBody>
        <a:bodyPr vertOverflow="clip" wrap="square"/>
        <a:p>
          <a:pPr algn="l">
            <a:defRPr/>
          </a:pPr>
          <a:r>
            <a:rPr lang="en-US" cap="none" sz="1000" b="0" i="0" u="none" baseline="0"/>
            <a:t>On 16 January 2002, the Company had announced 7 February 2002 as the entitlement date to the tax exempt dividend of 1.5% in respect of the financial year ended 30 June 2001 and the bonus issue. The dividend would be paid on 22 February 2002. The bonus issue is expected to be completed by February 2002.
On 24 January 2002, the Company had announced the successful completion of the acquisition of a 70% interest in Sun Paper Bags &amp; Packaging Sdn Bhd (SPBP) by Chee Wah Resouces Sdn Bhd (CWR), a wholly owned subsidiary of the Company on 8 January 2002. Following this, SPBP became a 70% subsidiary of CWR.</a:t>
          </a:r>
        </a:p>
      </xdr:txBody>
    </xdr:sp>
    <xdr:clientData/>
  </xdr:twoCellAnchor>
  <xdr:twoCellAnchor>
    <xdr:from>
      <xdr:col>1</xdr:col>
      <xdr:colOff>19050</xdr:colOff>
      <xdr:row>46</xdr:row>
      <xdr:rowOff>9525</xdr:rowOff>
    </xdr:from>
    <xdr:to>
      <xdr:col>10</xdr:col>
      <xdr:colOff>876300</xdr:colOff>
      <xdr:row>48</xdr:row>
      <xdr:rowOff>38100</xdr:rowOff>
    </xdr:to>
    <xdr:sp>
      <xdr:nvSpPr>
        <xdr:cNvPr id="38" name="TextBox 55"/>
        <xdr:cNvSpPr txBox="1">
          <a:spLocks noChangeArrowheads="1"/>
        </xdr:cNvSpPr>
      </xdr:nvSpPr>
      <xdr:spPr>
        <a:xfrm>
          <a:off x="266700" y="7639050"/>
          <a:ext cx="5953125" cy="352425"/>
        </a:xfrm>
        <a:prstGeom prst="rect">
          <a:avLst/>
        </a:prstGeom>
        <a:solidFill>
          <a:srgbClr val="FFFFFF"/>
        </a:solidFill>
        <a:ln w="9525" cmpd="sng">
          <a:noFill/>
        </a:ln>
      </xdr:spPr>
      <xdr:txBody>
        <a:bodyPr vertOverflow="clip" wrap="square"/>
        <a:p>
          <a:pPr algn="l">
            <a:defRPr/>
          </a:pPr>
          <a:r>
            <a:rPr lang="en-US" cap="none" sz="1000" b="0" i="0" u="none" baseline="0"/>
            <a:t>Members of the Company had, at the 24th Annual General Meeting and Extraordinary General Meeting held on 23 November 2001, approved the following - </a:t>
          </a:r>
        </a:p>
      </xdr:txBody>
    </xdr:sp>
    <xdr:clientData/>
  </xdr:twoCellAnchor>
  <xdr:twoCellAnchor>
    <xdr:from>
      <xdr:col>2</xdr:col>
      <xdr:colOff>9525</xdr:colOff>
      <xdr:row>48</xdr:row>
      <xdr:rowOff>9525</xdr:rowOff>
    </xdr:from>
    <xdr:to>
      <xdr:col>10</xdr:col>
      <xdr:colOff>857250</xdr:colOff>
      <xdr:row>55</xdr:row>
      <xdr:rowOff>28575</xdr:rowOff>
    </xdr:to>
    <xdr:sp>
      <xdr:nvSpPr>
        <xdr:cNvPr id="39" name="TextBox 56"/>
        <xdr:cNvSpPr txBox="1">
          <a:spLocks noChangeArrowheads="1"/>
        </xdr:cNvSpPr>
      </xdr:nvSpPr>
      <xdr:spPr>
        <a:xfrm>
          <a:off x="466725" y="7962900"/>
          <a:ext cx="5734050" cy="1152525"/>
        </a:xfrm>
        <a:prstGeom prst="rect">
          <a:avLst/>
        </a:prstGeom>
        <a:solidFill>
          <a:srgbClr val="FFFFFF"/>
        </a:solidFill>
        <a:ln w="9525" cmpd="sng">
          <a:noFill/>
        </a:ln>
      </xdr:spPr>
      <xdr:txBody>
        <a:bodyPr vertOverflow="clip" wrap="square"/>
        <a:p>
          <a:pPr algn="l">
            <a:defRPr/>
          </a:pPr>
          <a:r>
            <a:rPr lang="en-US" cap="none" sz="1000" b="0" i="0" u="none" baseline="0"/>
            <a:t>shareholders' mandate for the Group to enter into recurrent related parties transactions of a revenue or trading nature,
adoption of a new set of Articles of Association which is in compliance with the provisions of the Listing Requirements, statutory authorities and other authorities, 
increase in authorised share capital from 25 million ordinary shares of RM1 each to 100 million ordinary shares of RM1 each, 
bonus issue of up to a maximum of 20,570,000 ordinary shares on the basis of one (1) new ordinary share for every one (1) existing ordinary share, and 
amendments to the bye-laws of Employee Share Option Scheme.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K71"/>
  <sheetViews>
    <sheetView tabSelected="1" zoomScaleSheetLayoutView="100" workbookViewId="0" topLeftCell="A1">
      <selection activeCell="C16" sqref="C16"/>
    </sheetView>
  </sheetViews>
  <sheetFormatPr defaultColWidth="9.7109375" defaultRowHeight="12.75"/>
  <cols>
    <col min="1" max="1" width="2.28125" style="1" customWidth="1"/>
    <col min="2" max="2" width="3.7109375" style="1" customWidth="1"/>
    <col min="3" max="3" width="45.7109375" style="1" customWidth="1"/>
    <col min="4" max="4" width="11.00390625" style="1" bestFit="1" customWidth="1"/>
    <col min="5" max="5" width="0.5625" style="1" customWidth="1"/>
    <col min="6" max="6" width="11.57421875" style="1" bestFit="1" customWidth="1"/>
    <col min="7" max="7" width="1.57421875" style="1" customWidth="1"/>
    <col min="8" max="8" width="10.00390625" style="1" customWidth="1"/>
    <col min="9" max="9" width="0.71875" style="1" customWidth="1"/>
    <col min="10" max="10" width="11.57421875" style="1" bestFit="1" customWidth="1"/>
    <col min="11" max="11" width="0.85546875" style="1" customWidth="1"/>
    <col min="12" max="12" width="4.7109375" style="1" customWidth="1"/>
    <col min="13" max="16384" width="9.7109375" style="1" customWidth="1"/>
  </cols>
  <sheetData>
    <row r="1" spans="3:11" ht="20.25" customHeight="1">
      <c r="C1" s="103" t="s">
        <v>126</v>
      </c>
      <c r="D1" s="103"/>
      <c r="E1" s="103"/>
      <c r="F1" s="103"/>
      <c r="G1" s="103"/>
      <c r="H1" s="103"/>
      <c r="I1" s="103"/>
      <c r="J1" s="103"/>
      <c r="K1" s="3"/>
    </row>
    <row r="2" spans="3:11" ht="12.75">
      <c r="C2" s="104" t="s">
        <v>127</v>
      </c>
      <c r="D2" s="104"/>
      <c r="E2" s="104"/>
      <c r="F2" s="104"/>
      <c r="G2" s="104"/>
      <c r="H2" s="104"/>
      <c r="I2" s="104"/>
      <c r="J2" s="104"/>
      <c r="K2" s="3"/>
    </row>
    <row r="3" spans="3:10" ht="12.75">
      <c r="C3" s="4"/>
      <c r="H3" s="105"/>
      <c r="I3" s="105"/>
      <c r="J3" s="105"/>
    </row>
    <row r="4" spans="8:10" ht="12.75">
      <c r="H4" s="105"/>
      <c r="I4" s="105"/>
      <c r="J4" s="105"/>
    </row>
    <row r="5" spans="2:11" ht="12.75">
      <c r="B5" s="5"/>
      <c r="C5" s="6"/>
      <c r="D5" s="6"/>
      <c r="E5" s="6"/>
      <c r="F5" s="6"/>
      <c r="G5" s="6"/>
      <c r="H5" s="6"/>
      <c r="I5" s="6"/>
      <c r="J5" s="6"/>
      <c r="K5" s="6"/>
    </row>
    <row r="6" spans="2:11" ht="12.75">
      <c r="B6" s="5"/>
      <c r="C6" s="6"/>
      <c r="D6" s="6"/>
      <c r="E6" s="6"/>
      <c r="F6" s="6"/>
      <c r="G6" s="6"/>
      <c r="H6" s="6"/>
      <c r="I6" s="6"/>
      <c r="J6" s="6"/>
      <c r="K6" s="6"/>
    </row>
    <row r="7" spans="1:3" ht="12.75">
      <c r="A7" s="14"/>
      <c r="B7" s="7"/>
      <c r="C7" s="7"/>
    </row>
    <row r="9" spans="1:11" s="10" customFormat="1" ht="15.75">
      <c r="A9" s="13" t="s">
        <v>81</v>
      </c>
      <c r="B9" s="9"/>
      <c r="C9" s="9"/>
      <c r="D9" s="32" t="s">
        <v>72</v>
      </c>
      <c r="E9" s="32"/>
      <c r="F9" s="32"/>
      <c r="G9" s="7"/>
      <c r="H9" s="32" t="s">
        <v>73</v>
      </c>
      <c r="I9" s="32"/>
      <c r="J9" s="32"/>
      <c r="K9" s="9"/>
    </row>
    <row r="10" spans="1:11" s="10" customFormat="1" ht="13.5">
      <c r="A10" s="9"/>
      <c r="B10" s="9"/>
      <c r="C10" s="9"/>
      <c r="D10" s="41" t="s">
        <v>52</v>
      </c>
      <c r="E10" s="41"/>
      <c r="F10" s="41" t="s">
        <v>53</v>
      </c>
      <c r="G10" s="41"/>
      <c r="H10" s="41" t="s">
        <v>52</v>
      </c>
      <c r="I10" s="41"/>
      <c r="J10" s="41" t="s">
        <v>53</v>
      </c>
      <c r="K10" s="9"/>
    </row>
    <row r="11" spans="1:11" s="10" customFormat="1" ht="13.5">
      <c r="A11" s="9"/>
      <c r="B11" s="9"/>
      <c r="C11" s="9"/>
      <c r="D11" s="41" t="s">
        <v>54</v>
      </c>
      <c r="E11" s="41"/>
      <c r="F11" s="41" t="s">
        <v>55</v>
      </c>
      <c r="G11" s="41"/>
      <c r="H11" s="41" t="s">
        <v>54</v>
      </c>
      <c r="I11" s="41"/>
      <c r="J11" s="41" t="s">
        <v>55</v>
      </c>
      <c r="K11" s="9"/>
    </row>
    <row r="12" spans="1:11" s="10" customFormat="1" ht="13.5">
      <c r="A12" s="9"/>
      <c r="B12" s="9"/>
      <c r="C12" s="9"/>
      <c r="D12" s="41" t="s">
        <v>106</v>
      </c>
      <c r="E12" s="41"/>
      <c r="F12" s="41" t="s">
        <v>106</v>
      </c>
      <c r="G12" s="41"/>
      <c r="H12" s="41" t="s">
        <v>56</v>
      </c>
      <c r="I12" s="41"/>
      <c r="J12" s="41" t="s">
        <v>57</v>
      </c>
      <c r="K12" s="9"/>
    </row>
    <row r="13" spans="1:11" s="10" customFormat="1" ht="13.5">
      <c r="A13" s="9"/>
      <c r="B13" s="9"/>
      <c r="C13" s="9"/>
      <c r="D13" s="54" t="s">
        <v>182</v>
      </c>
      <c r="E13" s="47"/>
      <c r="F13" s="54" t="s">
        <v>183</v>
      </c>
      <c r="G13" s="47"/>
      <c r="H13" s="54" t="str">
        <f>D13</f>
        <v>31/12/2001</v>
      </c>
      <c r="I13" s="47"/>
      <c r="J13" s="54" t="str">
        <f>F13</f>
        <v>31/12/2000</v>
      </c>
      <c r="K13" s="9"/>
    </row>
    <row r="14" spans="1:11" s="10" customFormat="1" ht="13.5">
      <c r="A14" s="9"/>
      <c r="B14" s="9"/>
      <c r="C14" s="9"/>
      <c r="D14" s="41" t="s">
        <v>1</v>
      </c>
      <c r="E14" s="41"/>
      <c r="F14" s="41" t="s">
        <v>1</v>
      </c>
      <c r="G14" s="41"/>
      <c r="H14" s="41" t="s">
        <v>1</v>
      </c>
      <c r="I14" s="41"/>
      <c r="J14" s="41" t="s">
        <v>1</v>
      </c>
      <c r="K14" s="9"/>
    </row>
    <row r="15" spans="4:10" ht="12.75">
      <c r="D15" s="38"/>
      <c r="E15" s="38"/>
      <c r="F15" s="38"/>
      <c r="G15" s="38"/>
      <c r="H15" s="38"/>
      <c r="I15" s="38"/>
      <c r="J15" s="38"/>
    </row>
    <row r="16" spans="1:10" ht="13.5" thickBot="1">
      <c r="A16" s="7" t="s">
        <v>2</v>
      </c>
      <c r="B16" s="12" t="s">
        <v>3</v>
      </c>
      <c r="C16" s="7" t="s">
        <v>132</v>
      </c>
      <c r="D16" s="64">
        <v>25085</v>
      </c>
      <c r="E16" s="64"/>
      <c r="F16" s="65">
        <v>23745</v>
      </c>
      <c r="G16" s="64"/>
      <c r="H16" s="65">
        <v>40807</v>
      </c>
      <c r="I16" s="64"/>
      <c r="J16" s="65">
        <v>39355</v>
      </c>
    </row>
    <row r="17" spans="1:10" ht="13.5" thickTop="1">
      <c r="A17" s="7"/>
      <c r="B17" s="7"/>
      <c r="C17" s="7"/>
      <c r="D17" s="66"/>
      <c r="E17" s="66"/>
      <c r="F17" s="67"/>
      <c r="G17" s="66"/>
      <c r="H17" s="67"/>
      <c r="I17" s="66"/>
      <c r="J17" s="67"/>
    </row>
    <row r="18" spans="1:10" ht="13.5" thickBot="1">
      <c r="A18" s="7"/>
      <c r="B18" s="12" t="s">
        <v>4</v>
      </c>
      <c r="C18" s="7" t="s">
        <v>19</v>
      </c>
      <c r="D18" s="64">
        <v>0</v>
      </c>
      <c r="E18" s="64"/>
      <c r="F18" s="65">
        <v>0</v>
      </c>
      <c r="G18" s="64"/>
      <c r="H18" s="65">
        <v>0</v>
      </c>
      <c r="I18" s="64"/>
      <c r="J18" s="65">
        <v>0</v>
      </c>
    </row>
    <row r="19" spans="1:10" ht="13.5" thickTop="1">
      <c r="A19" s="7"/>
      <c r="B19" s="12"/>
      <c r="C19" s="7"/>
      <c r="D19" s="66"/>
      <c r="E19" s="66"/>
      <c r="F19" s="67"/>
      <c r="G19" s="66"/>
      <c r="H19" s="67"/>
      <c r="I19" s="66"/>
      <c r="J19" s="67"/>
    </row>
    <row r="20" spans="1:10" ht="13.5" thickBot="1">
      <c r="A20" s="7"/>
      <c r="B20" s="12" t="s">
        <v>6</v>
      </c>
      <c r="C20" s="7" t="s">
        <v>133</v>
      </c>
      <c r="D20" s="68">
        <v>77</v>
      </c>
      <c r="E20" s="64"/>
      <c r="F20" s="65">
        <v>342</v>
      </c>
      <c r="G20" s="64"/>
      <c r="H20" s="65">
        <v>187</v>
      </c>
      <c r="I20" s="64"/>
      <c r="J20" s="65">
        <v>428</v>
      </c>
    </row>
    <row r="21" spans="1:10" ht="13.5" thickTop="1">
      <c r="A21" s="7"/>
      <c r="B21" s="7"/>
      <c r="C21" s="7"/>
      <c r="D21" s="66"/>
      <c r="E21" s="66"/>
      <c r="F21" s="67"/>
      <c r="G21" s="66"/>
      <c r="H21" s="67"/>
      <c r="I21" s="66"/>
      <c r="J21" s="67"/>
    </row>
    <row r="22" spans="1:10" ht="12.75">
      <c r="A22" s="7" t="s">
        <v>5</v>
      </c>
      <c r="B22" s="12" t="s">
        <v>3</v>
      </c>
      <c r="C22" s="7" t="s">
        <v>134</v>
      </c>
      <c r="D22" s="66"/>
      <c r="E22" s="66"/>
      <c r="F22" s="67"/>
      <c r="G22" s="66"/>
      <c r="H22" s="67"/>
      <c r="I22" s="66"/>
      <c r="J22" s="67"/>
    </row>
    <row r="23" spans="1:10" ht="12.75">
      <c r="A23" s="7"/>
      <c r="B23" s="7"/>
      <c r="C23" s="7" t="s">
        <v>135</v>
      </c>
      <c r="D23" s="66"/>
      <c r="E23" s="66"/>
      <c r="F23" s="67"/>
      <c r="G23" s="66"/>
      <c r="H23" s="67"/>
      <c r="I23" s="66"/>
      <c r="J23" s="67"/>
    </row>
    <row r="24" spans="1:10" ht="12.75">
      <c r="A24" s="7"/>
      <c r="B24" s="7"/>
      <c r="C24" s="7" t="s">
        <v>78</v>
      </c>
      <c r="D24" s="66">
        <f>636-D26-D28</f>
        <v>2118</v>
      </c>
      <c r="E24" s="66"/>
      <c r="F24" s="67">
        <f>2376-F26-F28</f>
        <v>3810</v>
      </c>
      <c r="G24" s="66"/>
      <c r="H24" s="69">
        <f>1247-H26-H28-H30</f>
        <v>4219</v>
      </c>
      <c r="I24" s="66"/>
      <c r="J24" s="69">
        <f>3510-J26-J28</f>
        <v>5995</v>
      </c>
    </row>
    <row r="25" spans="1:10" ht="12.75">
      <c r="A25" s="7"/>
      <c r="B25" s="7"/>
      <c r="C25" s="7"/>
      <c r="D25" s="66"/>
      <c r="E25" s="66"/>
      <c r="F25" s="67"/>
      <c r="G25" s="66"/>
      <c r="H25" s="69"/>
      <c r="I25" s="66"/>
      <c r="J25" s="69"/>
    </row>
    <row r="26" spans="1:10" ht="12.75">
      <c r="A26" s="7"/>
      <c r="B26" s="12" t="s">
        <v>4</v>
      </c>
      <c r="C26" s="7" t="s">
        <v>136</v>
      </c>
      <c r="D26" s="70">
        <v>-623</v>
      </c>
      <c r="E26" s="66"/>
      <c r="F26" s="71">
        <v>-569</v>
      </c>
      <c r="G26" s="66"/>
      <c r="H26" s="72">
        <v>-1297</v>
      </c>
      <c r="I26" s="66"/>
      <c r="J26" s="72">
        <v>-1025</v>
      </c>
    </row>
    <row r="27" spans="1:10" ht="12.75">
      <c r="A27" s="7"/>
      <c r="B27" s="7"/>
      <c r="C27" s="7"/>
      <c r="D27" s="66"/>
      <c r="E27" s="66"/>
      <c r="F27" s="71"/>
      <c r="G27" s="66"/>
      <c r="H27" s="72"/>
      <c r="I27" s="66"/>
      <c r="J27" s="72"/>
    </row>
    <row r="28" spans="1:10" ht="12.75">
      <c r="A28" s="7"/>
      <c r="B28" s="12" t="s">
        <v>6</v>
      </c>
      <c r="C28" s="7" t="s">
        <v>20</v>
      </c>
      <c r="D28" s="70">
        <v>-859</v>
      </c>
      <c r="E28" s="66"/>
      <c r="F28" s="71">
        <v>-865</v>
      </c>
      <c r="G28" s="66"/>
      <c r="H28" s="72">
        <v>-1675</v>
      </c>
      <c r="I28" s="66"/>
      <c r="J28" s="72">
        <v>-1460</v>
      </c>
    </row>
    <row r="29" spans="1:10" ht="12.75">
      <c r="A29" s="7"/>
      <c r="B29" s="7"/>
      <c r="C29" s="7"/>
      <c r="D29" s="66"/>
      <c r="E29" s="66"/>
      <c r="F29" s="67"/>
      <c r="G29" s="66"/>
      <c r="H29" s="67"/>
      <c r="I29" s="66"/>
      <c r="J29" s="69"/>
    </row>
    <row r="30" spans="1:10" ht="12.75">
      <c r="A30" s="7"/>
      <c r="B30" s="12" t="s">
        <v>7</v>
      </c>
      <c r="C30" s="7" t="s">
        <v>88</v>
      </c>
      <c r="D30" s="73">
        <f>H30+0</f>
        <v>0</v>
      </c>
      <c r="E30" s="74"/>
      <c r="F30" s="75">
        <v>0</v>
      </c>
      <c r="G30" s="74"/>
      <c r="H30" s="75">
        <v>0</v>
      </c>
      <c r="I30" s="74"/>
      <c r="J30" s="75">
        <v>0</v>
      </c>
    </row>
    <row r="31" spans="1:10" ht="12.75">
      <c r="A31" s="7"/>
      <c r="B31" s="7"/>
      <c r="C31" s="7"/>
      <c r="D31" s="66"/>
      <c r="E31" s="66"/>
      <c r="F31" s="67"/>
      <c r="G31" s="66"/>
      <c r="H31" s="67"/>
      <c r="I31" s="66"/>
      <c r="J31" s="67"/>
    </row>
    <row r="32" spans="1:10" ht="12.75">
      <c r="A32" s="7"/>
      <c r="B32" s="12" t="s">
        <v>8</v>
      </c>
      <c r="C32" s="7" t="s">
        <v>137</v>
      </c>
      <c r="D32" s="66"/>
      <c r="E32" s="66"/>
      <c r="F32" s="67"/>
      <c r="G32" s="66"/>
      <c r="H32" s="67"/>
      <c r="I32" s="66"/>
      <c r="J32" s="67"/>
    </row>
    <row r="33" spans="1:10" ht="12.75">
      <c r="A33" s="7"/>
      <c r="B33" s="12"/>
      <c r="C33" s="7" t="s">
        <v>138</v>
      </c>
      <c r="D33" s="67">
        <f>D24+D26+D28+D30</f>
        <v>636</v>
      </c>
      <c r="E33" s="66"/>
      <c r="F33" s="67">
        <f>F24+F26+F28</f>
        <v>2376</v>
      </c>
      <c r="G33" s="66"/>
      <c r="H33" s="72">
        <f>H24+H26+H28+H30</f>
        <v>1247</v>
      </c>
      <c r="I33" s="67"/>
      <c r="J33" s="67">
        <f>J24+J26+J28</f>
        <v>3510</v>
      </c>
    </row>
    <row r="34" spans="1:10" ht="12.75">
      <c r="A34" s="7"/>
      <c r="B34" s="12"/>
      <c r="C34" s="7"/>
      <c r="D34" s="66"/>
      <c r="E34" s="66"/>
      <c r="F34" s="67"/>
      <c r="G34" s="66"/>
      <c r="H34" s="67"/>
      <c r="I34" s="66"/>
      <c r="J34" s="67"/>
    </row>
    <row r="35" spans="1:10" ht="12.75">
      <c r="A35" s="7"/>
      <c r="B35" s="12" t="s">
        <v>9</v>
      </c>
      <c r="C35" s="7" t="s">
        <v>139</v>
      </c>
      <c r="D35" s="74">
        <v>0</v>
      </c>
      <c r="E35" s="74"/>
      <c r="F35" s="75">
        <v>0</v>
      </c>
      <c r="G35" s="74"/>
      <c r="H35" s="75">
        <v>0</v>
      </c>
      <c r="I35" s="74"/>
      <c r="J35" s="75">
        <v>0</v>
      </c>
    </row>
    <row r="36" spans="1:10" ht="12.75">
      <c r="A36" s="7"/>
      <c r="B36" s="12"/>
      <c r="C36" s="7"/>
      <c r="D36" s="66"/>
      <c r="E36" s="66"/>
      <c r="F36" s="67"/>
      <c r="G36" s="66"/>
      <c r="H36" s="67"/>
      <c r="I36" s="66"/>
      <c r="J36" s="67"/>
    </row>
    <row r="37" spans="1:10" ht="12.75">
      <c r="A37" s="7"/>
      <c r="B37" s="12" t="s">
        <v>10</v>
      </c>
      <c r="C37" s="7" t="s">
        <v>140</v>
      </c>
      <c r="D37" s="67">
        <f>D35+D33</f>
        <v>636</v>
      </c>
      <c r="E37" s="66"/>
      <c r="F37" s="67">
        <f>F33+F35</f>
        <v>2376</v>
      </c>
      <c r="G37" s="66"/>
      <c r="H37" s="67">
        <f>H35+H33</f>
        <v>1247</v>
      </c>
      <c r="I37" s="67"/>
      <c r="J37" s="67">
        <f>J35+J33</f>
        <v>3510</v>
      </c>
    </row>
    <row r="38" spans="1:10" ht="12.75">
      <c r="A38" s="7"/>
      <c r="B38" s="7"/>
      <c r="C38" s="7" t="s">
        <v>141</v>
      </c>
      <c r="D38" s="66"/>
      <c r="E38" s="66"/>
      <c r="F38" s="67"/>
      <c r="G38" s="66"/>
      <c r="H38" s="67"/>
      <c r="I38" s="66"/>
      <c r="J38" s="71"/>
    </row>
    <row r="39" spans="1:10" ht="12.75">
      <c r="A39" s="7"/>
      <c r="B39" s="7"/>
      <c r="C39" s="7"/>
      <c r="D39" s="66"/>
      <c r="E39" s="66"/>
      <c r="F39" s="67"/>
      <c r="G39" s="66"/>
      <c r="H39" s="67"/>
      <c r="I39" s="66"/>
      <c r="J39" s="71"/>
    </row>
    <row r="40" spans="1:10" ht="12.75">
      <c r="A40" s="7"/>
      <c r="B40" s="12" t="s">
        <v>11</v>
      </c>
      <c r="C40" s="7" t="s">
        <v>82</v>
      </c>
      <c r="D40" s="76">
        <v>101</v>
      </c>
      <c r="E40" s="74"/>
      <c r="F40" s="77">
        <v>-210</v>
      </c>
      <c r="G40" s="74"/>
      <c r="H40" s="77">
        <v>204</v>
      </c>
      <c r="I40" s="74"/>
      <c r="J40" s="77">
        <v>-236</v>
      </c>
    </row>
    <row r="41" spans="1:10" ht="12.75">
      <c r="A41" s="7"/>
      <c r="B41" s="7"/>
      <c r="C41" s="7"/>
      <c r="D41" s="66"/>
      <c r="E41" s="66"/>
      <c r="F41" s="71"/>
      <c r="G41" s="66"/>
      <c r="H41" s="67"/>
      <c r="I41" s="66"/>
      <c r="J41" s="71"/>
    </row>
    <row r="42" spans="1:10" ht="12.75">
      <c r="A42" s="7"/>
      <c r="B42" s="12" t="s">
        <v>13</v>
      </c>
      <c r="C42" s="7" t="s">
        <v>142</v>
      </c>
      <c r="D42" s="66">
        <f>D40+D37</f>
        <v>737</v>
      </c>
      <c r="E42" s="66"/>
      <c r="F42" s="71">
        <f>F37+F40</f>
        <v>2166</v>
      </c>
      <c r="G42" s="66"/>
      <c r="H42" s="67">
        <f>H40+H37</f>
        <v>1451</v>
      </c>
      <c r="I42" s="67"/>
      <c r="J42" s="71">
        <f>J40+J37</f>
        <v>3274</v>
      </c>
    </row>
    <row r="43" spans="1:10" ht="12.75">
      <c r="A43" s="7"/>
      <c r="C43" s="7" t="s">
        <v>76</v>
      </c>
      <c r="D43" s="78">
        <v>79</v>
      </c>
      <c r="E43" s="79"/>
      <c r="F43" s="72">
        <v>-69</v>
      </c>
      <c r="G43" s="79"/>
      <c r="H43" s="72">
        <v>47</v>
      </c>
      <c r="I43" s="79"/>
      <c r="J43" s="72">
        <v>-121</v>
      </c>
    </row>
    <row r="44" spans="1:10" ht="12.75">
      <c r="A44" s="7"/>
      <c r="B44" s="7"/>
      <c r="C44" s="7"/>
      <c r="D44" s="66"/>
      <c r="E44" s="66"/>
      <c r="F44" s="67"/>
      <c r="G44" s="66"/>
      <c r="H44" s="67"/>
      <c r="I44" s="66"/>
      <c r="J44" s="67"/>
    </row>
    <row r="45" spans="1:10" ht="12.75">
      <c r="A45" s="7"/>
      <c r="B45" s="12" t="s">
        <v>143</v>
      </c>
      <c r="C45" s="7" t="s">
        <v>144</v>
      </c>
      <c r="D45" s="74">
        <v>0</v>
      </c>
      <c r="E45" s="74"/>
      <c r="F45" s="75">
        <v>0</v>
      </c>
      <c r="G45" s="74"/>
      <c r="H45" s="75">
        <v>0</v>
      </c>
      <c r="I45" s="74"/>
      <c r="J45" s="75">
        <v>0</v>
      </c>
    </row>
    <row r="46" spans="1:10" ht="12.75">
      <c r="A46" s="7"/>
      <c r="B46" s="12"/>
      <c r="C46" s="7"/>
      <c r="D46" s="66"/>
      <c r="E46" s="66"/>
      <c r="F46" s="67"/>
      <c r="G46" s="66"/>
      <c r="H46" s="67"/>
      <c r="I46" s="66"/>
      <c r="J46" s="67"/>
    </row>
    <row r="47" spans="1:10" ht="12.75">
      <c r="A47" s="7"/>
      <c r="B47" s="12" t="s">
        <v>147</v>
      </c>
      <c r="C47" s="7" t="s">
        <v>146</v>
      </c>
      <c r="D47" s="66">
        <f>D42+D43</f>
        <v>816</v>
      </c>
      <c r="E47" s="66"/>
      <c r="F47" s="67">
        <f>F42+F43</f>
        <v>2097</v>
      </c>
      <c r="G47" s="66"/>
      <c r="H47" s="67">
        <f>H43+H42</f>
        <v>1498</v>
      </c>
      <c r="I47" s="67"/>
      <c r="J47" s="67">
        <f>J43+J42</f>
        <v>3153</v>
      </c>
    </row>
    <row r="48" spans="1:10" ht="12.75">
      <c r="A48" s="7"/>
      <c r="B48" s="7"/>
      <c r="C48" s="7" t="s">
        <v>145</v>
      </c>
      <c r="D48" s="66"/>
      <c r="E48" s="66"/>
      <c r="F48" s="67"/>
      <c r="G48" s="66"/>
      <c r="H48" s="67"/>
      <c r="I48" s="66"/>
      <c r="J48" s="67"/>
    </row>
    <row r="49" spans="1:10" ht="12.75">
      <c r="A49" s="7"/>
      <c r="B49" s="7"/>
      <c r="C49" s="7"/>
      <c r="D49" s="66"/>
      <c r="E49" s="66"/>
      <c r="F49" s="67"/>
      <c r="G49" s="66"/>
      <c r="H49" s="67"/>
      <c r="I49" s="66"/>
      <c r="J49" s="67"/>
    </row>
    <row r="50" spans="1:10" ht="12.75">
      <c r="A50" s="7"/>
      <c r="B50" s="12" t="s">
        <v>148</v>
      </c>
      <c r="C50" s="7" t="s">
        <v>23</v>
      </c>
      <c r="D50" s="66">
        <v>0</v>
      </c>
      <c r="E50" s="66"/>
      <c r="F50" s="67">
        <v>0</v>
      </c>
      <c r="G50" s="66"/>
      <c r="H50" s="67">
        <v>0</v>
      </c>
      <c r="I50" s="66"/>
      <c r="J50" s="67">
        <v>0</v>
      </c>
    </row>
    <row r="51" spans="1:10" ht="12.75">
      <c r="A51" s="7"/>
      <c r="B51" s="7"/>
      <c r="C51" s="7" t="s">
        <v>69</v>
      </c>
      <c r="D51" s="66">
        <v>0</v>
      </c>
      <c r="E51" s="66"/>
      <c r="F51" s="67">
        <v>0</v>
      </c>
      <c r="G51" s="66"/>
      <c r="H51" s="66">
        <v>0</v>
      </c>
      <c r="I51" s="66"/>
      <c r="J51" s="67">
        <v>0</v>
      </c>
    </row>
    <row r="52" spans="1:10" ht="12.75">
      <c r="A52" s="7"/>
      <c r="B52" s="7"/>
      <c r="C52" s="7" t="s">
        <v>58</v>
      </c>
      <c r="D52" s="74">
        <v>0</v>
      </c>
      <c r="E52" s="74"/>
      <c r="F52" s="75">
        <v>0</v>
      </c>
      <c r="G52" s="74"/>
      <c r="H52" s="75">
        <v>0</v>
      </c>
      <c r="I52" s="74"/>
      <c r="J52" s="75">
        <v>0</v>
      </c>
    </row>
    <row r="53" spans="1:10" ht="12.75">
      <c r="A53" s="7"/>
      <c r="B53" s="7"/>
      <c r="C53" s="7"/>
      <c r="D53" s="66"/>
      <c r="E53" s="66"/>
      <c r="F53" s="67"/>
      <c r="G53" s="66"/>
      <c r="H53" s="67"/>
      <c r="I53" s="66"/>
      <c r="J53" s="67"/>
    </row>
    <row r="54" spans="1:10" ht="13.5" thickBot="1">
      <c r="A54" s="7"/>
      <c r="B54" s="12" t="s">
        <v>149</v>
      </c>
      <c r="C54" s="7" t="s">
        <v>150</v>
      </c>
      <c r="D54" s="64">
        <f>D47-D52</f>
        <v>816</v>
      </c>
      <c r="E54" s="64"/>
      <c r="F54" s="65">
        <f>F47+F50+F51+F52</f>
        <v>2097</v>
      </c>
      <c r="G54" s="64"/>
      <c r="H54" s="65">
        <f>SUM(H47:H52)</f>
        <v>1498</v>
      </c>
      <c r="I54" s="65"/>
      <c r="J54" s="65">
        <f>SUM(J47:J52)</f>
        <v>3153</v>
      </c>
    </row>
    <row r="55" spans="1:10" ht="13.5" thickTop="1">
      <c r="A55" s="7"/>
      <c r="B55" s="7"/>
      <c r="C55" s="7"/>
      <c r="D55" s="66"/>
      <c r="E55" s="66"/>
      <c r="F55" s="66"/>
      <c r="G55" s="66"/>
      <c r="H55" s="66"/>
      <c r="I55" s="66"/>
      <c r="J55" s="66"/>
    </row>
    <row r="56" spans="1:10" ht="12.75">
      <c r="A56" s="15" t="s">
        <v>12</v>
      </c>
      <c r="B56" s="1" t="s">
        <v>3</v>
      </c>
      <c r="C56" s="1" t="s">
        <v>156</v>
      </c>
      <c r="D56" s="66"/>
      <c r="E56" s="66"/>
      <c r="F56" s="67"/>
      <c r="G56" s="66"/>
      <c r="H56" s="67"/>
      <c r="I56" s="66"/>
      <c r="J56" s="67"/>
    </row>
    <row r="57" spans="3:10" ht="12.75">
      <c r="C57" s="1" t="s">
        <v>186</v>
      </c>
      <c r="D57" s="66"/>
      <c r="E57" s="66"/>
      <c r="F57" s="66"/>
      <c r="G57" s="66"/>
      <c r="H57" s="66"/>
      <c r="I57" s="66"/>
      <c r="J57" s="66"/>
    </row>
    <row r="58" spans="3:10" ht="12.75">
      <c r="C58" s="1" t="s">
        <v>185</v>
      </c>
      <c r="D58" s="97">
        <v>4.13</v>
      </c>
      <c r="E58" s="97"/>
      <c r="F58" s="97">
        <v>10.73</v>
      </c>
      <c r="G58" s="97"/>
      <c r="H58" s="98">
        <v>7.58</v>
      </c>
      <c r="I58" s="97"/>
      <c r="J58" s="99">
        <v>16.14</v>
      </c>
    </row>
    <row r="59" spans="3:10" ht="12.75">
      <c r="C59" s="1" t="s">
        <v>187</v>
      </c>
      <c r="D59" s="97"/>
      <c r="E59" s="97"/>
      <c r="F59" s="97"/>
      <c r="G59" s="97"/>
      <c r="H59" s="97"/>
      <c r="I59" s="97"/>
      <c r="J59" s="97"/>
    </row>
    <row r="60" spans="3:10" ht="12.75">
      <c r="C60" s="1" t="s">
        <v>184</v>
      </c>
      <c r="D60" s="97">
        <v>4.08</v>
      </c>
      <c r="E60" s="97"/>
      <c r="F60" s="97">
        <v>10.39</v>
      </c>
      <c r="G60" s="97"/>
      <c r="H60" s="98">
        <v>7.49</v>
      </c>
      <c r="I60" s="97"/>
      <c r="J60" s="99">
        <v>15.63</v>
      </c>
    </row>
    <row r="61" spans="4:10" ht="12.75">
      <c r="D61" s="38"/>
      <c r="E61" s="38"/>
      <c r="F61" s="42"/>
      <c r="G61" s="38"/>
      <c r="H61" s="38"/>
      <c r="I61" s="38"/>
      <c r="J61" s="42"/>
    </row>
    <row r="62" spans="1:10" ht="12.75">
      <c r="A62" s="62"/>
      <c r="D62" s="60"/>
      <c r="E62" s="60"/>
      <c r="F62" s="61"/>
      <c r="G62" s="60"/>
      <c r="H62" s="60"/>
      <c r="I62" s="60"/>
      <c r="J62" s="61"/>
    </row>
    <row r="63" ht="12.75">
      <c r="J63" s="35"/>
    </row>
    <row r="64" ht="12.75">
      <c r="J64" s="35"/>
    </row>
    <row r="65" ht="12.75">
      <c r="J65" s="35"/>
    </row>
    <row r="66" spans="4:10" ht="12.75">
      <c r="D66" s="102"/>
      <c r="E66" s="102"/>
      <c r="F66" s="102"/>
      <c r="G66" s="102"/>
      <c r="H66" s="102"/>
      <c r="I66" s="102"/>
      <c r="J66" s="102"/>
    </row>
    <row r="67" spans="1:10" ht="12.75">
      <c r="A67" s="62"/>
      <c r="D67" s="102"/>
      <c r="E67" s="102"/>
      <c r="F67" s="102"/>
      <c r="H67" s="102"/>
      <c r="I67" s="102"/>
      <c r="J67" s="102"/>
    </row>
    <row r="68" ht="12.75">
      <c r="J68" s="35"/>
    </row>
    <row r="69" ht="12.75">
      <c r="J69" s="35"/>
    </row>
    <row r="70" ht="12.75">
      <c r="J70" s="35"/>
    </row>
    <row r="71" ht="12.75">
      <c r="J71" s="35"/>
    </row>
  </sheetData>
  <sheetProtection password="CF7A" sheet="1" objects="1" scenarios="1"/>
  <mergeCells count="8">
    <mergeCell ref="C1:J1"/>
    <mergeCell ref="C2:J2"/>
    <mergeCell ref="H3:J3"/>
    <mergeCell ref="H4:J4"/>
    <mergeCell ref="D66:F66"/>
    <mergeCell ref="G66:J66"/>
    <mergeCell ref="D67:F67"/>
    <mergeCell ref="H67:J67"/>
  </mergeCells>
  <printOptions/>
  <pageMargins left="0.55" right="0.15" top="0.45" bottom="0.57" header="0.42" footer="0.57"/>
  <pageSetup fitToHeight="2"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157"/>
  <sheetViews>
    <sheetView view="pageBreakPreview" zoomScaleSheetLayoutView="100" workbookViewId="0" topLeftCell="A1">
      <selection activeCell="F13" sqref="F13"/>
    </sheetView>
  </sheetViews>
  <sheetFormatPr defaultColWidth="9.140625" defaultRowHeight="12.75"/>
  <cols>
    <col min="1" max="1" width="3.7109375" style="16" customWidth="1"/>
    <col min="2" max="2" width="9.140625" style="16" customWidth="1"/>
    <col min="3" max="3" width="6.00390625" style="16" customWidth="1"/>
    <col min="4" max="5" width="9.140625" style="16" customWidth="1"/>
    <col min="6" max="6" width="15.140625" style="16" customWidth="1"/>
    <col min="7" max="7" width="11.7109375" style="36" customWidth="1"/>
    <col min="8" max="8" width="2.57421875" style="17" customWidth="1"/>
    <col min="9" max="9" width="11.7109375" style="36" bestFit="1" customWidth="1"/>
    <col min="10" max="10" width="7.28125" style="16" customWidth="1"/>
    <col min="11" max="16384" width="9.140625" style="16" customWidth="1"/>
  </cols>
  <sheetData>
    <row r="1" spans="3:13" s="1" customFormat="1" ht="20.25">
      <c r="C1" s="2" t="s">
        <v>59</v>
      </c>
      <c r="D1" s="3"/>
      <c r="E1" s="3"/>
      <c r="F1" s="3"/>
      <c r="G1" s="35"/>
      <c r="H1" s="34"/>
      <c r="I1" s="35"/>
      <c r="J1" s="3"/>
      <c r="K1" s="3"/>
      <c r="L1" s="3"/>
      <c r="M1" s="3"/>
    </row>
    <row r="2" spans="3:13" s="1" customFormat="1" ht="12.75">
      <c r="C2" s="4" t="s">
        <v>0</v>
      </c>
      <c r="D2" s="3"/>
      <c r="E2" s="3"/>
      <c r="F2" s="3"/>
      <c r="G2" s="35"/>
      <c r="H2" s="34"/>
      <c r="I2" s="35"/>
      <c r="J2" s="3"/>
      <c r="K2" s="3"/>
      <c r="L2" s="3"/>
      <c r="M2" s="3"/>
    </row>
    <row r="3" spans="2:13" s="1" customFormat="1" ht="12.75">
      <c r="B3" s="5"/>
      <c r="C3" s="4"/>
      <c r="D3" s="6"/>
      <c r="E3" s="6"/>
      <c r="F3" s="6"/>
      <c r="G3" s="105"/>
      <c r="H3" s="105"/>
      <c r="I3" s="105"/>
      <c r="L3" s="6"/>
      <c r="M3" s="6"/>
    </row>
    <row r="4" spans="7:9" s="1" customFormat="1" ht="12.75">
      <c r="G4" s="105"/>
      <c r="H4" s="105"/>
      <c r="I4" s="105"/>
    </row>
    <row r="5" spans="7:10" ht="12.75">
      <c r="G5" s="35"/>
      <c r="H5" s="34"/>
      <c r="I5" s="35"/>
      <c r="J5" s="17" t="s">
        <v>25</v>
      </c>
    </row>
    <row r="6" spans="1:10" ht="15.75">
      <c r="A6" s="13" t="s">
        <v>24</v>
      </c>
      <c r="G6" s="36" t="s">
        <v>62</v>
      </c>
      <c r="I6" s="36" t="s">
        <v>63</v>
      </c>
      <c r="J6" s="17"/>
    </row>
    <row r="7" spans="7:10" ht="12.75">
      <c r="G7" s="36" t="s">
        <v>123</v>
      </c>
      <c r="I7" s="36" t="s">
        <v>61</v>
      </c>
      <c r="J7" s="17"/>
    </row>
    <row r="8" spans="7:10" ht="12.75">
      <c r="G8" s="36" t="s">
        <v>124</v>
      </c>
      <c r="I8" s="36" t="s">
        <v>60</v>
      </c>
      <c r="J8" s="17"/>
    </row>
    <row r="9" spans="7:10" ht="12.75">
      <c r="G9" s="36" t="s">
        <v>125</v>
      </c>
      <c r="I9" s="36" t="s">
        <v>107</v>
      </c>
      <c r="J9" s="17"/>
    </row>
    <row r="10" spans="7:10" ht="12.75">
      <c r="G10" s="58" t="s">
        <v>182</v>
      </c>
      <c r="I10" s="58" t="s">
        <v>130</v>
      </c>
      <c r="J10" s="17"/>
    </row>
    <row r="11" spans="7:10" ht="12.75">
      <c r="G11" s="39" t="s">
        <v>26</v>
      </c>
      <c r="H11" s="21"/>
      <c r="I11" s="39" t="s">
        <v>26</v>
      </c>
      <c r="J11" s="17"/>
    </row>
    <row r="12" ht="6" customHeight="1">
      <c r="J12" s="17"/>
    </row>
    <row r="13" spans="1:10" ht="12.75">
      <c r="A13" s="18">
        <v>1</v>
      </c>
      <c r="B13" s="16" t="s">
        <v>159</v>
      </c>
      <c r="G13" s="31">
        <v>39641</v>
      </c>
      <c r="H13" s="80"/>
      <c r="I13" s="31">
        <v>38339</v>
      </c>
      <c r="J13" s="17"/>
    </row>
    <row r="14" spans="1:10" ht="12.75">
      <c r="A14" s="18"/>
      <c r="G14" s="31"/>
      <c r="H14" s="80"/>
      <c r="I14" s="31"/>
      <c r="J14" s="17"/>
    </row>
    <row r="15" spans="1:10" ht="12.75">
      <c r="A15" s="63" t="s">
        <v>5</v>
      </c>
      <c r="B15" s="16" t="s">
        <v>160</v>
      </c>
      <c r="G15" s="31">
        <v>0</v>
      </c>
      <c r="H15" s="80"/>
      <c r="I15" s="31">
        <v>0</v>
      </c>
      <c r="J15" s="17"/>
    </row>
    <row r="16" spans="1:10" ht="12.75">
      <c r="A16" s="18"/>
      <c r="G16" s="31"/>
      <c r="H16" s="80"/>
      <c r="I16" s="31"/>
      <c r="J16" s="17"/>
    </row>
    <row r="17" spans="1:10" ht="12.75">
      <c r="A17" s="63" t="s">
        <v>12</v>
      </c>
      <c r="B17" s="16" t="s">
        <v>27</v>
      </c>
      <c r="G17" s="31">
        <v>0</v>
      </c>
      <c r="H17" s="80"/>
      <c r="I17" s="31">
        <v>0</v>
      </c>
      <c r="J17" s="17"/>
    </row>
    <row r="18" spans="1:10" ht="12.75">
      <c r="A18" s="18"/>
      <c r="G18" s="31"/>
      <c r="H18" s="80"/>
      <c r="I18" s="31"/>
      <c r="J18" s="17"/>
    </row>
    <row r="19" spans="1:10" ht="12.75">
      <c r="A19" s="63" t="s">
        <v>151</v>
      </c>
      <c r="B19" s="16" t="s">
        <v>152</v>
      </c>
      <c r="G19" s="31">
        <v>0</v>
      </c>
      <c r="H19" s="80"/>
      <c r="I19" s="31">
        <v>0</v>
      </c>
      <c r="J19" s="17"/>
    </row>
    <row r="20" spans="1:10" ht="12.75">
      <c r="A20" s="18"/>
      <c r="G20" s="31"/>
      <c r="H20" s="80"/>
      <c r="I20" s="31"/>
      <c r="J20" s="17"/>
    </row>
    <row r="21" spans="1:10" ht="12.75">
      <c r="A21" s="18">
        <v>5</v>
      </c>
      <c r="B21" s="16" t="s">
        <v>161</v>
      </c>
      <c r="G21" s="31">
        <v>3383</v>
      </c>
      <c r="H21" s="80"/>
      <c r="I21" s="31">
        <v>3154</v>
      </c>
      <c r="J21" s="17"/>
    </row>
    <row r="22" spans="1:10" ht="12.75">
      <c r="A22" s="18"/>
      <c r="G22" s="31"/>
      <c r="H22" s="80"/>
      <c r="I22" s="31"/>
      <c r="J22" s="17"/>
    </row>
    <row r="23" spans="1:10" ht="12.75">
      <c r="A23" s="18">
        <v>6</v>
      </c>
      <c r="B23" s="16" t="s">
        <v>28</v>
      </c>
      <c r="G23" s="31">
        <v>8</v>
      </c>
      <c r="H23" s="80"/>
      <c r="I23" s="31">
        <v>8</v>
      </c>
      <c r="J23" s="17"/>
    </row>
    <row r="24" spans="1:10" ht="12.75">
      <c r="A24" s="18"/>
      <c r="G24" s="31"/>
      <c r="H24" s="80"/>
      <c r="I24" s="31"/>
      <c r="J24" s="17"/>
    </row>
    <row r="25" spans="1:10" ht="12.75">
      <c r="A25" s="18">
        <v>7</v>
      </c>
      <c r="B25" s="16" t="s">
        <v>162</v>
      </c>
      <c r="G25" s="31">
        <v>0</v>
      </c>
      <c r="H25" s="80"/>
      <c r="I25" s="31">
        <v>0</v>
      </c>
      <c r="J25" s="17"/>
    </row>
    <row r="26" spans="1:10" ht="12.75">
      <c r="A26" s="18"/>
      <c r="G26" s="31"/>
      <c r="H26" s="80"/>
      <c r="I26" s="31"/>
      <c r="J26" s="17"/>
    </row>
    <row r="27" spans="1:10" ht="12.75">
      <c r="A27" s="18">
        <v>8</v>
      </c>
      <c r="B27" s="16" t="s">
        <v>29</v>
      </c>
      <c r="G27" s="31"/>
      <c r="H27" s="80"/>
      <c r="I27" s="31"/>
      <c r="J27" s="17"/>
    </row>
    <row r="28" spans="1:10" ht="12.75">
      <c r="A28" s="18"/>
      <c r="B28" s="19" t="s">
        <v>153</v>
      </c>
      <c r="C28" s="19"/>
      <c r="G28" s="81">
        <v>22732</v>
      </c>
      <c r="H28" s="80"/>
      <c r="I28" s="81">
        <v>28958</v>
      </c>
      <c r="J28" s="17"/>
    </row>
    <row r="29" spans="1:10" ht="12.75">
      <c r="A29" s="18"/>
      <c r="B29" s="19" t="s">
        <v>163</v>
      </c>
      <c r="C29" s="19"/>
      <c r="G29" s="82">
        <v>19961</v>
      </c>
      <c r="H29" s="80"/>
      <c r="I29" s="82">
        <v>13670</v>
      </c>
      <c r="J29" s="17"/>
    </row>
    <row r="30" spans="1:9" ht="12.75">
      <c r="A30" s="18"/>
      <c r="B30" s="19" t="s">
        <v>165</v>
      </c>
      <c r="C30" s="19"/>
      <c r="G30" s="82">
        <v>808</v>
      </c>
      <c r="H30" s="80"/>
      <c r="I30" s="82">
        <v>899</v>
      </c>
    </row>
    <row r="31" spans="1:9" ht="12.75">
      <c r="A31" s="18"/>
      <c r="B31" s="19" t="s">
        <v>164</v>
      </c>
      <c r="C31" s="19"/>
      <c r="G31" s="82">
        <v>0</v>
      </c>
      <c r="H31" s="80"/>
      <c r="I31" s="82">
        <v>0</v>
      </c>
    </row>
    <row r="32" spans="1:9" ht="12.75">
      <c r="A32" s="18"/>
      <c r="B32" s="19" t="s">
        <v>30</v>
      </c>
      <c r="C32" s="19"/>
      <c r="G32" s="83">
        <v>493</v>
      </c>
      <c r="H32" s="80"/>
      <c r="I32" s="83">
        <v>994</v>
      </c>
    </row>
    <row r="33" spans="1:9" ht="12.75">
      <c r="A33" s="18"/>
      <c r="B33" s="19"/>
      <c r="C33" s="19"/>
      <c r="G33" s="83">
        <f>SUM(G28:G32)</f>
        <v>43994</v>
      </c>
      <c r="H33" s="80"/>
      <c r="I33" s="83">
        <v>44521</v>
      </c>
    </row>
    <row r="34" spans="1:9" ht="12.75">
      <c r="A34" s="18"/>
      <c r="G34" s="31"/>
      <c r="H34" s="80"/>
      <c r="I34" s="31"/>
    </row>
    <row r="35" spans="1:9" ht="12.75">
      <c r="A35" s="18">
        <v>9</v>
      </c>
      <c r="B35" s="16" t="s">
        <v>31</v>
      </c>
      <c r="G35" s="31"/>
      <c r="H35" s="80"/>
      <c r="I35" s="31"/>
    </row>
    <row r="36" spans="1:9" ht="12.75">
      <c r="A36" s="18"/>
      <c r="B36" s="19" t="s">
        <v>166</v>
      </c>
      <c r="C36" s="19"/>
      <c r="G36" s="81">
        <v>1976</v>
      </c>
      <c r="H36" s="84"/>
      <c r="I36" s="81">
        <v>3254</v>
      </c>
    </row>
    <row r="37" spans="1:9" ht="12.75">
      <c r="A37" s="18"/>
      <c r="B37" s="19" t="s">
        <v>154</v>
      </c>
      <c r="C37" s="19"/>
      <c r="G37" s="82">
        <v>3242</v>
      </c>
      <c r="H37" s="84"/>
      <c r="I37" s="82">
        <v>2066</v>
      </c>
    </row>
    <row r="38" spans="1:9" ht="12.75">
      <c r="A38" s="18"/>
      <c r="B38" s="19" t="s">
        <v>167</v>
      </c>
      <c r="C38" s="19"/>
      <c r="G38" s="82">
        <v>26013</v>
      </c>
      <c r="H38" s="84"/>
      <c r="I38" s="82">
        <v>26844</v>
      </c>
    </row>
    <row r="39" spans="1:9" ht="12.75">
      <c r="A39" s="18"/>
      <c r="B39" s="19" t="s">
        <v>168</v>
      </c>
      <c r="C39" s="19"/>
      <c r="G39" s="82">
        <v>309</v>
      </c>
      <c r="H39" s="84"/>
      <c r="I39" s="82">
        <v>546</v>
      </c>
    </row>
    <row r="40" spans="1:9" ht="12.75">
      <c r="A40" s="18"/>
      <c r="B40" s="19" t="s">
        <v>169</v>
      </c>
      <c r="C40" s="19"/>
      <c r="G40" s="83">
        <v>0</v>
      </c>
      <c r="H40" s="84"/>
      <c r="I40" s="83">
        <v>0</v>
      </c>
    </row>
    <row r="41" spans="1:9" ht="12.75">
      <c r="A41" s="18"/>
      <c r="B41" s="19"/>
      <c r="C41" s="19"/>
      <c r="G41" s="85">
        <f>SUM(G36:G40)</f>
        <v>31540</v>
      </c>
      <c r="H41" s="84"/>
      <c r="I41" s="85">
        <v>32710</v>
      </c>
    </row>
    <row r="42" spans="1:9" ht="12.75">
      <c r="A42" s="18"/>
      <c r="G42" s="31"/>
      <c r="H42" s="80"/>
      <c r="I42" s="31"/>
    </row>
    <row r="43" spans="1:9" ht="12.75">
      <c r="A43" s="18">
        <v>10</v>
      </c>
      <c r="B43" s="16" t="s">
        <v>77</v>
      </c>
      <c r="G43" s="31">
        <f>SUM(G28:G32)-SUM(G36:G40)</f>
        <v>12454</v>
      </c>
      <c r="H43" s="80"/>
      <c r="I43" s="31">
        <v>11811</v>
      </c>
    </row>
    <row r="44" spans="1:9" ht="9" customHeight="1">
      <c r="A44" s="18"/>
      <c r="G44" s="31"/>
      <c r="H44" s="80"/>
      <c r="I44" s="31"/>
    </row>
    <row r="45" spans="1:9" ht="13.5" thickBot="1">
      <c r="A45" s="18"/>
      <c r="G45" s="86">
        <f>G43+SUM(G13:G25)</f>
        <v>55486</v>
      </c>
      <c r="H45" s="80"/>
      <c r="I45" s="86">
        <v>53312</v>
      </c>
    </row>
    <row r="46" spans="1:9" ht="9" customHeight="1" thickTop="1">
      <c r="A46" s="18"/>
      <c r="G46" s="31"/>
      <c r="H46" s="80"/>
      <c r="I46" s="31"/>
    </row>
    <row r="47" spans="1:9" ht="12.75">
      <c r="A47" s="18">
        <v>11</v>
      </c>
      <c r="B47" s="16" t="s">
        <v>32</v>
      </c>
      <c r="G47" s="31"/>
      <c r="H47" s="80"/>
      <c r="I47" s="31"/>
    </row>
    <row r="48" spans="1:9" ht="12.75">
      <c r="A48" s="18"/>
      <c r="B48" s="16" t="s">
        <v>170</v>
      </c>
      <c r="G48" s="31">
        <v>20031</v>
      </c>
      <c r="H48" s="80"/>
      <c r="I48" s="31">
        <v>19557</v>
      </c>
    </row>
    <row r="49" spans="1:9" ht="12.75">
      <c r="A49" s="18"/>
      <c r="B49" s="16" t="s">
        <v>33</v>
      </c>
      <c r="G49" s="31"/>
      <c r="H49" s="80"/>
      <c r="I49" s="31"/>
    </row>
    <row r="50" spans="1:9" ht="12.75">
      <c r="A50" s="18"/>
      <c r="B50" s="19" t="s">
        <v>171</v>
      </c>
      <c r="G50" s="31">
        <v>96</v>
      </c>
      <c r="H50" s="80"/>
      <c r="I50" s="31">
        <v>0</v>
      </c>
    </row>
    <row r="51" spans="1:9" ht="12.75">
      <c r="A51" s="18"/>
      <c r="B51" s="19" t="s">
        <v>172</v>
      </c>
      <c r="G51" s="31">
        <v>594</v>
      </c>
      <c r="H51" s="80"/>
      <c r="I51" s="31">
        <v>594</v>
      </c>
    </row>
    <row r="52" spans="1:9" ht="12.75">
      <c r="A52" s="18"/>
      <c r="B52" s="19" t="s">
        <v>173</v>
      </c>
      <c r="G52" s="31">
        <v>556</v>
      </c>
      <c r="H52" s="80"/>
      <c r="I52" s="31">
        <v>556</v>
      </c>
    </row>
    <row r="53" spans="1:9" ht="12.75">
      <c r="A53" s="18"/>
      <c r="B53" s="19" t="s">
        <v>174</v>
      </c>
      <c r="G53" s="44">
        <v>0</v>
      </c>
      <c r="H53" s="50"/>
      <c r="I53" s="44">
        <v>0</v>
      </c>
    </row>
    <row r="54" spans="1:9" ht="12.75">
      <c r="A54" s="18"/>
      <c r="B54" s="19" t="s">
        <v>175</v>
      </c>
      <c r="G54" s="31">
        <v>22806</v>
      </c>
      <c r="H54" s="80"/>
      <c r="I54" s="31">
        <v>21308</v>
      </c>
    </row>
    <row r="55" spans="1:9" ht="12.75">
      <c r="A55" s="18"/>
      <c r="G55" s="31"/>
      <c r="H55" s="80"/>
      <c r="I55" s="31"/>
    </row>
    <row r="56" spans="1:9" ht="12.75">
      <c r="A56" s="18">
        <v>12</v>
      </c>
      <c r="B56" s="16" t="s">
        <v>34</v>
      </c>
      <c r="G56" s="31">
        <v>942</v>
      </c>
      <c r="H56" s="80"/>
      <c r="I56" s="31">
        <v>1449</v>
      </c>
    </row>
    <row r="57" spans="1:9" ht="12.75">
      <c r="A57" s="18"/>
      <c r="G57" s="31"/>
      <c r="H57" s="80"/>
      <c r="I57" s="31"/>
    </row>
    <row r="58" spans="1:9" ht="12.75">
      <c r="A58" s="18">
        <v>13</v>
      </c>
      <c r="B58" s="16" t="s">
        <v>35</v>
      </c>
      <c r="G58" s="31">
        <v>8555</v>
      </c>
      <c r="H58" s="80"/>
      <c r="I58" s="31">
        <v>7390</v>
      </c>
    </row>
    <row r="59" spans="1:9" ht="12.75">
      <c r="A59" s="18"/>
      <c r="G59" s="31"/>
      <c r="H59" s="80"/>
      <c r="I59" s="31"/>
    </row>
    <row r="60" spans="1:9" ht="12.75">
      <c r="A60" s="18">
        <v>14</v>
      </c>
      <c r="B60" s="16" t="s">
        <v>36</v>
      </c>
      <c r="G60" s="31"/>
      <c r="H60" s="80"/>
      <c r="I60" s="31"/>
    </row>
    <row r="61" spans="1:9" ht="12.75">
      <c r="A61" s="18"/>
      <c r="B61" s="19" t="s">
        <v>176</v>
      </c>
      <c r="G61" s="31">
        <v>93</v>
      </c>
      <c r="H61" s="80"/>
      <c r="I61" s="31">
        <v>64</v>
      </c>
    </row>
    <row r="62" spans="1:9" ht="12.75">
      <c r="A62" s="18"/>
      <c r="B62" s="19" t="s">
        <v>177</v>
      </c>
      <c r="G62" s="31">
        <v>376</v>
      </c>
      <c r="H62" s="80"/>
      <c r="I62" s="31">
        <v>592</v>
      </c>
    </row>
    <row r="63" spans="1:9" ht="12.75">
      <c r="A63" s="18"/>
      <c r="B63" s="19"/>
      <c r="G63" s="31"/>
      <c r="H63" s="80"/>
      <c r="I63" s="31"/>
    </row>
    <row r="64" spans="1:9" ht="12.75">
      <c r="A64" s="18">
        <v>15</v>
      </c>
      <c r="B64" s="16" t="s">
        <v>155</v>
      </c>
      <c r="G64" s="31">
        <v>1437</v>
      </c>
      <c r="H64" s="80"/>
      <c r="I64" s="31">
        <v>1802</v>
      </c>
    </row>
    <row r="65" spans="1:9" ht="9" customHeight="1">
      <c r="A65" s="18"/>
      <c r="G65" s="31"/>
      <c r="H65" s="80"/>
      <c r="I65" s="31"/>
    </row>
    <row r="66" spans="1:9" ht="13.5" thickBot="1">
      <c r="A66" s="18"/>
      <c r="B66" s="20"/>
      <c r="C66" s="20"/>
      <c r="D66" s="20"/>
      <c r="E66" s="20"/>
      <c r="F66" s="20"/>
      <c r="G66" s="86">
        <f>SUM(G48:G65)</f>
        <v>55486</v>
      </c>
      <c r="H66" s="80"/>
      <c r="I66" s="86">
        <v>53312</v>
      </c>
    </row>
    <row r="67" spans="1:9" ht="13.5" thickTop="1">
      <c r="A67" s="18"/>
      <c r="B67" s="20"/>
      <c r="C67" s="20"/>
      <c r="D67" s="20"/>
      <c r="E67" s="20"/>
      <c r="F67" s="20"/>
      <c r="G67" s="87"/>
      <c r="H67" s="80"/>
      <c r="I67" s="87"/>
    </row>
    <row r="68" spans="1:9" ht="12.75">
      <c r="A68" s="18">
        <v>16</v>
      </c>
      <c r="B68" s="20" t="s">
        <v>70</v>
      </c>
      <c r="C68" s="20"/>
      <c r="D68" s="20"/>
      <c r="E68" s="20"/>
      <c r="F68" s="20"/>
      <c r="G68" s="31">
        <v>203</v>
      </c>
      <c r="H68" s="80"/>
      <c r="I68" s="31">
        <v>199</v>
      </c>
    </row>
    <row r="69" spans="1:9" ht="12.75">
      <c r="A69" s="20"/>
      <c r="B69" s="20"/>
      <c r="C69" s="20"/>
      <c r="D69" s="20"/>
      <c r="E69" s="20"/>
      <c r="F69" s="20"/>
      <c r="G69" s="37"/>
      <c r="H69" s="33"/>
      <c r="I69" s="37"/>
    </row>
    <row r="70" spans="1:9" ht="12.75">
      <c r="A70" s="20"/>
      <c r="B70" s="20" t="s">
        <v>74</v>
      </c>
      <c r="C70" s="20"/>
      <c r="D70" s="20"/>
      <c r="E70" s="20"/>
      <c r="F70" s="20"/>
      <c r="G70" s="37">
        <f>G45-G66</f>
        <v>0</v>
      </c>
      <c r="H70" s="37"/>
      <c r="I70" s="37">
        <f>I45-I66</f>
        <v>0</v>
      </c>
    </row>
    <row r="71" spans="1:9" ht="12.75">
      <c r="A71" s="20"/>
      <c r="B71" s="20"/>
      <c r="C71" s="20"/>
      <c r="D71" s="20"/>
      <c r="E71" s="20"/>
      <c r="F71" s="20"/>
      <c r="G71" s="37"/>
      <c r="H71" s="33"/>
      <c r="I71" s="37"/>
    </row>
    <row r="72" spans="1:9" ht="12.75">
      <c r="A72" s="20"/>
      <c r="B72" s="20"/>
      <c r="C72" s="20"/>
      <c r="D72" s="20"/>
      <c r="E72" s="20"/>
      <c r="F72" s="20"/>
      <c r="G72" s="37"/>
      <c r="H72" s="33"/>
      <c r="I72" s="37"/>
    </row>
    <row r="73" spans="1:9" ht="12.75">
      <c r="A73" s="20"/>
      <c r="B73" s="20"/>
      <c r="C73" s="20"/>
      <c r="D73" s="20"/>
      <c r="E73" s="20"/>
      <c r="F73" s="20"/>
      <c r="G73" s="37"/>
      <c r="H73" s="33"/>
      <c r="I73" s="37"/>
    </row>
    <row r="74" spans="7:9" ht="12.75">
      <c r="G74" s="37"/>
      <c r="H74" s="33"/>
      <c r="I74" s="37"/>
    </row>
    <row r="75" spans="7:9" ht="12.75">
      <c r="G75" s="37"/>
      <c r="H75" s="33"/>
      <c r="I75" s="37"/>
    </row>
    <row r="76" spans="7:9" ht="12.75">
      <c r="G76" s="37"/>
      <c r="H76" s="33"/>
      <c r="I76" s="37"/>
    </row>
    <row r="77" spans="7:9" ht="12.75">
      <c r="G77" s="37"/>
      <c r="H77" s="33"/>
      <c r="I77" s="37"/>
    </row>
    <row r="78" spans="7:9" ht="12.75">
      <c r="G78" s="37"/>
      <c r="H78" s="33"/>
      <c r="I78" s="37"/>
    </row>
    <row r="79" spans="7:9" ht="12.75">
      <c r="G79" s="37"/>
      <c r="H79" s="33"/>
      <c r="I79" s="37"/>
    </row>
    <row r="80" spans="7:9" ht="12.75">
      <c r="G80" s="37"/>
      <c r="H80" s="33"/>
      <c r="I80" s="37"/>
    </row>
    <row r="81" spans="7:9" ht="12.75">
      <c r="G81" s="37"/>
      <c r="H81" s="33"/>
      <c r="I81" s="37"/>
    </row>
    <row r="82" spans="7:9" ht="12.75">
      <c r="G82" s="37"/>
      <c r="H82" s="33"/>
      <c r="I82" s="37"/>
    </row>
    <row r="83" spans="7:9" ht="12.75">
      <c r="G83" s="37"/>
      <c r="H83" s="33"/>
      <c r="I83" s="37"/>
    </row>
    <row r="84" spans="7:9" ht="12.75">
      <c r="G84" s="37"/>
      <c r="H84" s="33"/>
      <c r="I84" s="37"/>
    </row>
    <row r="85" spans="7:9" ht="12.75">
      <c r="G85" s="37"/>
      <c r="H85" s="33"/>
      <c r="I85" s="37"/>
    </row>
    <row r="86" spans="7:9" ht="12.75">
      <c r="G86" s="37"/>
      <c r="H86" s="33"/>
      <c r="I86" s="37"/>
    </row>
    <row r="87" spans="7:9" ht="12.75">
      <c r="G87" s="37"/>
      <c r="H87" s="33"/>
      <c r="I87" s="37"/>
    </row>
    <row r="88" spans="7:9" ht="12.75">
      <c r="G88" s="37"/>
      <c r="H88" s="33"/>
      <c r="I88" s="37"/>
    </row>
    <row r="89" spans="7:9" ht="12.75">
      <c r="G89" s="37"/>
      <c r="H89" s="33"/>
      <c r="I89" s="37"/>
    </row>
    <row r="90" spans="7:9" ht="12.75">
      <c r="G90" s="37"/>
      <c r="H90" s="33"/>
      <c r="I90" s="37"/>
    </row>
    <row r="91" spans="7:9" ht="12.75">
      <c r="G91" s="37"/>
      <c r="H91" s="33"/>
      <c r="I91" s="37"/>
    </row>
    <row r="92" spans="7:9" ht="12.75">
      <c r="G92" s="37"/>
      <c r="H92" s="33"/>
      <c r="I92" s="37"/>
    </row>
    <row r="93" spans="7:9" ht="12.75">
      <c r="G93" s="37"/>
      <c r="H93" s="33"/>
      <c r="I93" s="37"/>
    </row>
    <row r="94" spans="7:9" ht="12.75">
      <c r="G94" s="37"/>
      <c r="H94" s="33"/>
      <c r="I94" s="37"/>
    </row>
    <row r="95" spans="7:9" ht="12.75">
      <c r="G95" s="37"/>
      <c r="H95" s="33"/>
      <c r="I95" s="37"/>
    </row>
    <row r="96" spans="7:9" ht="12.75">
      <c r="G96" s="37"/>
      <c r="H96" s="33"/>
      <c r="I96" s="37"/>
    </row>
    <row r="97" spans="7:9" ht="12.75">
      <c r="G97" s="37"/>
      <c r="H97" s="33"/>
      <c r="I97" s="37"/>
    </row>
    <row r="98" spans="7:9" ht="12.75">
      <c r="G98" s="37"/>
      <c r="H98" s="33"/>
      <c r="I98" s="37"/>
    </row>
    <row r="99" spans="7:9" ht="12.75">
      <c r="G99" s="37"/>
      <c r="H99" s="33"/>
      <c r="I99" s="37"/>
    </row>
    <row r="100" spans="7:9" ht="12.75">
      <c r="G100" s="37"/>
      <c r="H100" s="33"/>
      <c r="I100" s="37"/>
    </row>
    <row r="101" spans="7:9" ht="12.75">
      <c r="G101" s="37"/>
      <c r="H101" s="33"/>
      <c r="I101" s="37"/>
    </row>
    <row r="102" spans="7:9" ht="12.75">
      <c r="G102" s="37"/>
      <c r="H102" s="33"/>
      <c r="I102" s="37"/>
    </row>
    <row r="103" spans="7:9" ht="12.75">
      <c r="G103" s="37"/>
      <c r="H103" s="33"/>
      <c r="I103" s="37"/>
    </row>
    <row r="104" spans="7:9" ht="12.75">
      <c r="G104" s="37"/>
      <c r="H104" s="33"/>
      <c r="I104" s="37"/>
    </row>
    <row r="105" spans="7:9" ht="12.75">
      <c r="G105" s="37"/>
      <c r="H105" s="33"/>
      <c r="I105" s="37"/>
    </row>
    <row r="106" spans="7:9" ht="12.75">
      <c r="G106" s="37"/>
      <c r="H106" s="33"/>
      <c r="I106" s="37"/>
    </row>
    <row r="107" spans="7:9" ht="12.75">
      <c r="G107" s="37"/>
      <c r="H107" s="33"/>
      <c r="I107" s="37"/>
    </row>
    <row r="108" spans="7:9" ht="12.75">
      <c r="G108" s="37"/>
      <c r="H108" s="33"/>
      <c r="I108" s="37"/>
    </row>
    <row r="109" spans="7:9" ht="12.75">
      <c r="G109" s="37"/>
      <c r="H109" s="33"/>
      <c r="I109" s="37"/>
    </row>
    <row r="110" spans="7:9" ht="12.75">
      <c r="G110" s="37"/>
      <c r="H110" s="33"/>
      <c r="I110" s="37"/>
    </row>
    <row r="111" spans="7:9" ht="12.75">
      <c r="G111" s="37"/>
      <c r="H111" s="33"/>
      <c r="I111" s="37"/>
    </row>
    <row r="112" spans="7:9" ht="12.75">
      <c r="G112" s="37"/>
      <c r="H112" s="33"/>
      <c r="I112" s="37"/>
    </row>
    <row r="113" spans="7:9" ht="12.75">
      <c r="G113" s="37"/>
      <c r="H113" s="33"/>
      <c r="I113" s="37"/>
    </row>
    <row r="114" spans="7:9" ht="12.75">
      <c r="G114" s="37"/>
      <c r="H114" s="33"/>
      <c r="I114" s="37"/>
    </row>
    <row r="115" spans="7:9" ht="12.75">
      <c r="G115" s="37"/>
      <c r="H115" s="33"/>
      <c r="I115" s="37"/>
    </row>
    <row r="116" spans="7:9" ht="12.75">
      <c r="G116" s="37"/>
      <c r="H116" s="33"/>
      <c r="I116" s="37"/>
    </row>
    <row r="117" spans="7:9" ht="12.75">
      <c r="G117" s="37"/>
      <c r="H117" s="33"/>
      <c r="I117" s="37"/>
    </row>
    <row r="118" spans="7:9" ht="12.75">
      <c r="G118" s="37"/>
      <c r="H118" s="33"/>
      <c r="I118" s="37"/>
    </row>
    <row r="119" spans="7:9" ht="12.75">
      <c r="G119" s="37"/>
      <c r="H119" s="33"/>
      <c r="I119" s="37"/>
    </row>
    <row r="120" spans="7:9" ht="12.75">
      <c r="G120" s="37"/>
      <c r="H120" s="33"/>
      <c r="I120" s="37"/>
    </row>
    <row r="121" spans="7:9" ht="12.75">
      <c r="G121" s="37"/>
      <c r="H121" s="33"/>
      <c r="I121" s="37"/>
    </row>
    <row r="122" spans="7:9" ht="12.75">
      <c r="G122" s="37"/>
      <c r="H122" s="33"/>
      <c r="I122" s="37"/>
    </row>
    <row r="123" spans="7:9" ht="12.75">
      <c r="G123" s="37"/>
      <c r="H123" s="33"/>
      <c r="I123" s="37"/>
    </row>
    <row r="124" spans="7:9" ht="12.75">
      <c r="G124" s="37"/>
      <c r="H124" s="33"/>
      <c r="I124" s="37"/>
    </row>
    <row r="125" spans="7:9" ht="12.75">
      <c r="G125" s="37"/>
      <c r="H125" s="33"/>
      <c r="I125" s="37"/>
    </row>
    <row r="126" spans="7:9" ht="12.75">
      <c r="G126" s="37"/>
      <c r="H126" s="33"/>
      <c r="I126" s="37"/>
    </row>
    <row r="127" spans="7:9" ht="12.75">
      <c r="G127" s="37"/>
      <c r="H127" s="33"/>
      <c r="I127" s="37"/>
    </row>
    <row r="128" spans="7:9" ht="12.75">
      <c r="G128" s="37"/>
      <c r="H128" s="33"/>
      <c r="I128" s="37"/>
    </row>
    <row r="129" spans="7:9" ht="12.75">
      <c r="G129" s="37"/>
      <c r="H129" s="33"/>
      <c r="I129" s="37"/>
    </row>
    <row r="130" spans="7:9" ht="12.75">
      <c r="G130" s="37"/>
      <c r="H130" s="33"/>
      <c r="I130" s="37"/>
    </row>
    <row r="131" spans="7:9" ht="12.75">
      <c r="G131" s="37"/>
      <c r="H131" s="33"/>
      <c r="I131" s="37"/>
    </row>
    <row r="132" spans="7:9" ht="12.75">
      <c r="G132" s="37"/>
      <c r="H132" s="33"/>
      <c r="I132" s="37"/>
    </row>
    <row r="133" spans="7:9" ht="12.75">
      <c r="G133" s="37"/>
      <c r="H133" s="33"/>
      <c r="I133" s="37"/>
    </row>
    <row r="134" spans="7:9" ht="12.75">
      <c r="G134" s="37"/>
      <c r="H134" s="33"/>
      <c r="I134" s="37"/>
    </row>
    <row r="135" spans="7:9" ht="12.75">
      <c r="G135" s="37"/>
      <c r="H135" s="33"/>
      <c r="I135" s="37"/>
    </row>
    <row r="136" spans="7:9" ht="12.75">
      <c r="G136" s="37"/>
      <c r="H136" s="33"/>
      <c r="I136" s="37"/>
    </row>
    <row r="137" spans="7:9" ht="12.75">
      <c r="G137" s="37"/>
      <c r="H137" s="33"/>
      <c r="I137" s="37"/>
    </row>
    <row r="138" spans="7:9" ht="12.75">
      <c r="G138" s="37"/>
      <c r="H138" s="33"/>
      <c r="I138" s="37"/>
    </row>
    <row r="139" spans="7:9" ht="12.75">
      <c r="G139" s="37"/>
      <c r="H139" s="33"/>
      <c r="I139" s="37"/>
    </row>
    <row r="140" spans="7:9" ht="12.75">
      <c r="G140" s="37"/>
      <c r="H140" s="33"/>
      <c r="I140" s="37"/>
    </row>
    <row r="141" spans="7:9" ht="12.75">
      <c r="G141" s="37"/>
      <c r="H141" s="33"/>
      <c r="I141" s="37"/>
    </row>
    <row r="142" spans="7:9" ht="12.75">
      <c r="G142" s="37"/>
      <c r="H142" s="33"/>
      <c r="I142" s="37"/>
    </row>
    <row r="143" spans="7:9" ht="12.75">
      <c r="G143" s="37"/>
      <c r="H143" s="33"/>
      <c r="I143" s="37"/>
    </row>
    <row r="144" spans="7:9" ht="12.75">
      <c r="G144" s="37"/>
      <c r="H144" s="33"/>
      <c r="I144" s="37"/>
    </row>
    <row r="145" spans="7:9" ht="12.75">
      <c r="G145" s="37"/>
      <c r="H145" s="33"/>
      <c r="I145" s="37"/>
    </row>
    <row r="146" spans="7:9" ht="12.75">
      <c r="G146" s="37"/>
      <c r="H146" s="33"/>
      <c r="I146" s="37"/>
    </row>
    <row r="147" spans="7:9" ht="12.75">
      <c r="G147" s="37"/>
      <c r="H147" s="33"/>
      <c r="I147" s="37"/>
    </row>
    <row r="148" spans="7:9" ht="12.75">
      <c r="G148" s="37"/>
      <c r="H148" s="33"/>
      <c r="I148" s="37"/>
    </row>
    <row r="149" spans="7:9" ht="12.75">
      <c r="G149" s="37"/>
      <c r="H149" s="33"/>
      <c r="I149" s="37"/>
    </row>
    <row r="150" spans="7:9" ht="12.75">
      <c r="G150" s="37"/>
      <c r="H150" s="33"/>
      <c r="I150" s="37"/>
    </row>
    <row r="151" spans="7:9" ht="12.75">
      <c r="G151" s="37"/>
      <c r="H151" s="33"/>
      <c r="I151" s="37"/>
    </row>
    <row r="152" spans="7:9" ht="12.75">
      <c r="G152" s="37"/>
      <c r="H152" s="33"/>
      <c r="I152" s="37"/>
    </row>
    <row r="153" spans="7:9" ht="12.75">
      <c r="G153" s="37"/>
      <c r="H153" s="33"/>
      <c r="I153" s="37"/>
    </row>
    <row r="154" spans="7:9" ht="12.75">
      <c r="G154" s="37"/>
      <c r="H154" s="33"/>
      <c r="I154" s="37"/>
    </row>
    <row r="155" spans="7:9" ht="12.75">
      <c r="G155" s="37"/>
      <c r="H155" s="33"/>
      <c r="I155" s="37"/>
    </row>
    <row r="156" spans="7:9" ht="12.75">
      <c r="G156" s="37"/>
      <c r="H156" s="33"/>
      <c r="I156" s="37"/>
    </row>
    <row r="157" spans="7:9" ht="12.75">
      <c r="G157" s="37"/>
      <c r="H157" s="33"/>
      <c r="I157" s="37"/>
    </row>
  </sheetData>
  <sheetProtection password="CF7A" sheet="1" objects="1" scenarios="1"/>
  <mergeCells count="2">
    <mergeCell ref="G3:I3"/>
    <mergeCell ref="G4:I4"/>
  </mergeCells>
  <printOptions/>
  <pageMargins left="1" right="0.76" top="0.54" bottom="0.29" header="0.5" footer="0.15"/>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M161"/>
  <sheetViews>
    <sheetView view="pageBreakPreview" zoomScaleSheetLayoutView="100" workbookViewId="0" topLeftCell="A114">
      <selection activeCell="I129" sqref="I129"/>
    </sheetView>
  </sheetViews>
  <sheetFormatPr defaultColWidth="9.140625" defaultRowHeight="12.75"/>
  <cols>
    <col min="1" max="1" width="3.7109375" style="16" customWidth="1"/>
    <col min="2" max="2" width="3.140625" style="16" customWidth="1"/>
    <col min="3" max="4" width="2.8515625" style="16" customWidth="1"/>
    <col min="5" max="5" width="9.140625" style="16" customWidth="1"/>
    <col min="6" max="6" width="13.28125" style="16" customWidth="1"/>
    <col min="7" max="10" width="11.28125" style="16" customWidth="1"/>
    <col min="11" max="11" width="13.7109375" style="16" customWidth="1"/>
    <col min="12" max="12" width="2.00390625" style="16" customWidth="1"/>
    <col min="13" max="16384" width="9.140625" style="16" customWidth="1"/>
  </cols>
  <sheetData>
    <row r="1" spans="5:13" s="1" customFormat="1" ht="20.25">
      <c r="E1" s="2" t="s">
        <v>59</v>
      </c>
      <c r="F1" s="3"/>
      <c r="G1" s="3"/>
      <c r="H1" s="3"/>
      <c r="I1" s="3"/>
      <c r="J1" s="3"/>
      <c r="K1" s="3"/>
      <c r="L1" s="3"/>
      <c r="M1" s="3"/>
    </row>
    <row r="2" spans="5:13" s="1" customFormat="1" ht="12.75">
      <c r="E2" s="4" t="s">
        <v>0</v>
      </c>
      <c r="F2" s="3"/>
      <c r="G2" s="3"/>
      <c r="H2" s="3"/>
      <c r="I2" s="3"/>
      <c r="J2" s="3"/>
      <c r="K2" s="3"/>
      <c r="L2" s="3"/>
      <c r="M2" s="3"/>
    </row>
    <row r="3" spans="2:13" s="1" customFormat="1" ht="12.75">
      <c r="B3" s="5"/>
      <c r="E3" s="4"/>
      <c r="F3" s="6"/>
      <c r="G3" s="6"/>
      <c r="H3" s="6"/>
      <c r="I3" s="6"/>
      <c r="J3" s="106"/>
      <c r="K3" s="106"/>
      <c r="L3" s="6"/>
      <c r="M3" s="6"/>
    </row>
    <row r="4" spans="10:11" s="1" customFormat="1" ht="12.75">
      <c r="J4" s="105"/>
      <c r="K4" s="105"/>
    </row>
    <row r="5" spans="8:10" ht="12.75">
      <c r="H5" s="1"/>
      <c r="I5" s="1"/>
      <c r="J5" s="17" t="s">
        <v>25</v>
      </c>
    </row>
    <row r="6" spans="8:10" ht="12.75">
      <c r="H6" s="1"/>
      <c r="I6" s="1"/>
      <c r="J6" s="17"/>
    </row>
    <row r="7" spans="1:8" ht="15.75">
      <c r="A7" s="22" t="s">
        <v>51</v>
      </c>
      <c r="B7" s="20"/>
      <c r="C7" s="20"/>
      <c r="D7" s="20"/>
      <c r="E7" s="20"/>
      <c r="F7" s="20"/>
      <c r="G7" s="20"/>
      <c r="H7" s="20"/>
    </row>
    <row r="8" spans="1:8" ht="15.75">
      <c r="A8" s="22"/>
      <c r="B8" s="20"/>
      <c r="C8" s="20"/>
      <c r="D8" s="20"/>
      <c r="E8" s="20"/>
      <c r="F8" s="20"/>
      <c r="G8" s="20"/>
      <c r="H8" s="20"/>
    </row>
    <row r="9" spans="1:9" s="24" customFormat="1" ht="12.75">
      <c r="A9" s="23">
        <v>1</v>
      </c>
      <c r="B9" s="24" t="s">
        <v>64</v>
      </c>
      <c r="C9" s="25"/>
      <c r="D9" s="25"/>
      <c r="E9" s="25"/>
      <c r="F9" s="25"/>
      <c r="G9" s="25"/>
      <c r="H9" s="25"/>
      <c r="I9" s="25"/>
    </row>
    <row r="10" spans="1:2" ht="12.75">
      <c r="A10" s="18"/>
      <c r="B10" s="20" t="s">
        <v>199</v>
      </c>
    </row>
    <row r="11" spans="1:9" ht="12.75">
      <c r="A11" s="18"/>
      <c r="B11" s="16" t="s">
        <v>198</v>
      </c>
      <c r="H11" s="17"/>
      <c r="I11" s="17"/>
    </row>
    <row r="12" spans="1:9" ht="12.75">
      <c r="A12" s="18"/>
      <c r="H12" s="17"/>
      <c r="I12" s="17"/>
    </row>
    <row r="13" spans="1:9" s="24" customFormat="1" ht="12.75">
      <c r="A13" s="23">
        <v>2</v>
      </c>
      <c r="B13" s="24" t="s">
        <v>21</v>
      </c>
      <c r="H13" s="26"/>
      <c r="I13" s="26"/>
    </row>
    <row r="14" spans="1:10" s="24" customFormat="1" ht="12.75">
      <c r="A14" s="23"/>
      <c r="B14" s="16" t="s">
        <v>128</v>
      </c>
      <c r="G14" s="32"/>
      <c r="H14" s="32"/>
      <c r="I14" s="32"/>
      <c r="J14" s="7"/>
    </row>
    <row r="15" spans="1:10" s="24" customFormat="1" ht="12.75">
      <c r="A15" s="23"/>
      <c r="B15" s="16"/>
      <c r="G15" s="41"/>
      <c r="H15" s="41"/>
      <c r="I15" s="41"/>
      <c r="J15" s="41"/>
    </row>
    <row r="16" spans="1:2" s="24" customFormat="1" ht="12.75">
      <c r="A16" s="23">
        <v>3</v>
      </c>
      <c r="B16" s="24" t="s">
        <v>65</v>
      </c>
    </row>
    <row r="17" spans="1:2" ht="12.75">
      <c r="A17" s="18"/>
      <c r="B17" s="16" t="s">
        <v>89</v>
      </c>
    </row>
    <row r="18" ht="12.75">
      <c r="A18" s="18"/>
    </row>
    <row r="19" spans="1:11" s="24" customFormat="1" ht="13.5">
      <c r="A19" s="23">
        <v>4</v>
      </c>
      <c r="B19" s="24" t="s">
        <v>43</v>
      </c>
      <c r="J19" s="11"/>
      <c r="K19" s="11"/>
    </row>
    <row r="20" spans="1:13" ht="12.75">
      <c r="A20" s="18"/>
      <c r="B20" s="16" t="s">
        <v>195</v>
      </c>
      <c r="G20" s="32" t="s">
        <v>108</v>
      </c>
      <c r="H20" s="32"/>
      <c r="I20" s="32" t="s">
        <v>109</v>
      </c>
      <c r="J20" s="7"/>
      <c r="L20" s="32"/>
      <c r="M20" s="32"/>
    </row>
    <row r="21" spans="1:10" ht="12.75">
      <c r="A21" s="18"/>
      <c r="G21" s="41" t="s">
        <v>52</v>
      </c>
      <c r="H21" s="41" t="s">
        <v>53</v>
      </c>
      <c r="I21" s="41" t="s">
        <v>52</v>
      </c>
      <c r="J21" s="41" t="s">
        <v>53</v>
      </c>
    </row>
    <row r="22" spans="1:10" ht="12.75">
      <c r="A22" s="18"/>
      <c r="G22" s="41" t="s">
        <v>54</v>
      </c>
      <c r="H22" s="41" t="s">
        <v>55</v>
      </c>
      <c r="I22" s="41" t="s">
        <v>54</v>
      </c>
      <c r="J22" s="41" t="s">
        <v>55</v>
      </c>
    </row>
    <row r="23" spans="1:10" ht="12.75">
      <c r="A23" s="18"/>
      <c r="G23" s="41" t="s">
        <v>106</v>
      </c>
      <c r="H23" s="41" t="s">
        <v>106</v>
      </c>
      <c r="I23" s="41" t="s">
        <v>56</v>
      </c>
      <c r="J23" s="41" t="s">
        <v>57</v>
      </c>
    </row>
    <row r="24" spans="1:10" ht="12.75">
      <c r="A24" s="18"/>
      <c r="G24" s="47" t="str">
        <f>PL!D13</f>
        <v>31/12/2001</v>
      </c>
      <c r="H24" s="47" t="str">
        <f>PL!F13</f>
        <v>31/12/2000</v>
      </c>
      <c r="I24" s="47" t="str">
        <f>PL!H13</f>
        <v>31/12/2001</v>
      </c>
      <c r="J24" s="47" t="str">
        <f>PL!J13</f>
        <v>31/12/2000</v>
      </c>
    </row>
    <row r="25" spans="1:10" ht="12.75">
      <c r="A25" s="18"/>
      <c r="B25" s="16" t="s">
        <v>83</v>
      </c>
      <c r="G25" s="41" t="s">
        <v>1</v>
      </c>
      <c r="H25" s="41" t="s">
        <v>1</v>
      </c>
      <c r="I25" s="41" t="s">
        <v>1</v>
      </c>
      <c r="J25" s="41" t="s">
        <v>1</v>
      </c>
    </row>
    <row r="26" spans="1:10" ht="12.75">
      <c r="A26" s="18"/>
      <c r="C26" s="16" t="s">
        <v>82</v>
      </c>
      <c r="G26" s="70">
        <v>-95</v>
      </c>
      <c r="H26" s="71">
        <v>-321</v>
      </c>
      <c r="I26" s="70">
        <v>-161</v>
      </c>
      <c r="J26" s="71">
        <v>-396</v>
      </c>
    </row>
    <row r="27" spans="1:10" ht="12.75">
      <c r="A27" s="18"/>
      <c r="C27" s="16" t="s">
        <v>84</v>
      </c>
      <c r="G27" s="73">
        <v>196</v>
      </c>
      <c r="H27" s="88">
        <v>111</v>
      </c>
      <c r="I27" s="76">
        <v>365</v>
      </c>
      <c r="J27" s="77">
        <v>160</v>
      </c>
    </row>
    <row r="28" spans="1:10" ht="12.75">
      <c r="A28" s="18"/>
      <c r="G28" s="70">
        <f>SUM(G26:G27)</f>
        <v>101</v>
      </c>
      <c r="H28" s="70">
        <f>SUM(H26:H27)</f>
        <v>-210</v>
      </c>
      <c r="I28" s="70">
        <f>SUM(I26:I27)</f>
        <v>204</v>
      </c>
      <c r="J28" s="70">
        <f>SUM(J26:J27)</f>
        <v>-236</v>
      </c>
    </row>
    <row r="29" spans="1:10" ht="12.75">
      <c r="A29" s="18"/>
      <c r="B29" s="16" t="s">
        <v>75</v>
      </c>
      <c r="G29" s="89">
        <v>0</v>
      </c>
      <c r="H29" s="90">
        <v>0</v>
      </c>
      <c r="I29" s="72">
        <f>G29</f>
        <v>0</v>
      </c>
      <c r="J29" s="71">
        <v>0</v>
      </c>
    </row>
    <row r="30" spans="1:10" ht="12.75">
      <c r="A30" s="18"/>
      <c r="G30" s="91">
        <f>SUM(G28:G29)</f>
        <v>101</v>
      </c>
      <c r="H30" s="91">
        <f>SUM(H28:H29)</f>
        <v>-210</v>
      </c>
      <c r="I30" s="91">
        <f>SUM(I28:I29)</f>
        <v>204</v>
      </c>
      <c r="J30" s="91">
        <f>SUM(J28:J29)</f>
        <v>-236</v>
      </c>
    </row>
    <row r="31" spans="1:9" ht="12.75">
      <c r="A31" s="18"/>
      <c r="H31" s="49"/>
      <c r="I31" s="39"/>
    </row>
    <row r="32" spans="1:9" ht="12.75">
      <c r="A32" s="18"/>
      <c r="B32" s="16" t="s">
        <v>201</v>
      </c>
      <c r="H32" s="49"/>
      <c r="I32" s="39"/>
    </row>
    <row r="33" spans="1:9" ht="12.75">
      <c r="A33" s="18"/>
      <c r="B33" s="16" t="s">
        <v>200</v>
      </c>
      <c r="H33" s="49"/>
      <c r="I33" s="39"/>
    </row>
    <row r="34" spans="1:9" ht="12.75">
      <c r="A34" s="18"/>
      <c r="H34" s="49"/>
      <c r="I34" s="39"/>
    </row>
    <row r="35" spans="1:2" s="24" customFormat="1" ht="12.75">
      <c r="A35" s="23">
        <v>5</v>
      </c>
      <c r="B35" s="24" t="s">
        <v>91</v>
      </c>
    </row>
    <row r="36" spans="1:2" ht="12.75">
      <c r="A36" s="18"/>
      <c r="B36" s="16" t="s">
        <v>90</v>
      </c>
    </row>
    <row r="37" ht="12.75">
      <c r="A37" s="18"/>
    </row>
    <row r="38" spans="1:2" s="24" customFormat="1" ht="12.75">
      <c r="A38" s="23">
        <v>6</v>
      </c>
      <c r="B38" s="24" t="s">
        <v>96</v>
      </c>
    </row>
    <row r="39" spans="1:3" ht="12.75">
      <c r="A39" s="18"/>
      <c r="B39" s="16" t="s">
        <v>44</v>
      </c>
      <c r="C39" s="16" t="s">
        <v>92</v>
      </c>
    </row>
    <row r="40" spans="1:3" ht="12.75">
      <c r="A40" s="18"/>
      <c r="B40" s="16" t="s">
        <v>45</v>
      </c>
      <c r="C40" s="16" t="s">
        <v>93</v>
      </c>
    </row>
    <row r="41" ht="12.75">
      <c r="A41" s="18"/>
    </row>
    <row r="42" spans="1:2" s="24" customFormat="1" ht="12.75">
      <c r="A42" s="23">
        <v>7</v>
      </c>
      <c r="B42" s="24" t="s">
        <v>46</v>
      </c>
    </row>
    <row r="43" spans="1:2" s="24" customFormat="1" ht="12.75">
      <c r="A43" s="23"/>
      <c r="B43" s="100"/>
    </row>
    <row r="44" spans="1:4" s="24" customFormat="1" ht="12.75">
      <c r="A44" s="23"/>
      <c r="B44" s="16"/>
      <c r="C44" s="16"/>
      <c r="D44" s="16"/>
    </row>
    <row r="45" spans="1:4" s="24" customFormat="1" ht="12.75">
      <c r="A45" s="23"/>
      <c r="B45" s="16"/>
      <c r="C45" s="16"/>
      <c r="D45" s="16"/>
    </row>
    <row r="46" spans="1:2" s="24" customFormat="1" ht="12.75">
      <c r="A46" s="23">
        <v>8</v>
      </c>
      <c r="B46" s="24" t="s">
        <v>179</v>
      </c>
    </row>
    <row r="47" spans="1:4" s="24" customFormat="1" ht="12.75">
      <c r="A47" s="23"/>
      <c r="B47" s="16"/>
      <c r="C47" s="16"/>
      <c r="D47" s="16"/>
    </row>
    <row r="48" spans="1:4" s="24" customFormat="1" ht="12.75">
      <c r="A48" s="23"/>
      <c r="B48" s="16"/>
      <c r="C48" s="16"/>
      <c r="D48" s="16"/>
    </row>
    <row r="49" spans="1:4" s="24" customFormat="1" ht="12.75">
      <c r="A49" s="23"/>
      <c r="B49" s="16" t="s">
        <v>129</v>
      </c>
      <c r="C49" s="16"/>
      <c r="D49" s="16"/>
    </row>
    <row r="50" spans="1:4" s="24" customFormat="1" ht="12.75">
      <c r="A50" s="23"/>
      <c r="B50" s="16" t="s">
        <v>45</v>
      </c>
      <c r="C50" s="16"/>
      <c r="D50" s="16"/>
    </row>
    <row r="51" spans="1:5" s="24" customFormat="1" ht="12.75">
      <c r="A51" s="23"/>
      <c r="B51" s="16"/>
      <c r="C51" s="16"/>
      <c r="D51" s="16"/>
      <c r="E51" s="16"/>
    </row>
    <row r="52" spans="1:5" s="24" customFormat="1" ht="12.75">
      <c r="A52" s="23"/>
      <c r="B52" s="16" t="s">
        <v>110</v>
      </c>
      <c r="C52" s="16"/>
      <c r="D52" s="16"/>
      <c r="E52" s="16"/>
    </row>
    <row r="53" spans="1:5" s="24" customFormat="1" ht="12.75">
      <c r="A53" s="23"/>
      <c r="B53" s="16" t="s">
        <v>193</v>
      </c>
      <c r="C53" s="16"/>
      <c r="D53" s="16"/>
      <c r="E53" s="16"/>
    </row>
    <row r="54" spans="1:5" s="24" customFormat="1" ht="12.75">
      <c r="A54" s="23"/>
      <c r="B54" s="16"/>
      <c r="C54" s="16"/>
      <c r="D54" s="16"/>
      <c r="E54" s="16"/>
    </row>
    <row r="55" spans="1:5" s="24" customFormat="1" ht="12.75">
      <c r="A55" s="23"/>
      <c r="B55" s="16" t="s">
        <v>194</v>
      </c>
      <c r="C55" s="16"/>
      <c r="D55" s="16"/>
      <c r="E55" s="16"/>
    </row>
    <row r="56" spans="1:5" s="24" customFormat="1" ht="12.75">
      <c r="A56" s="23"/>
      <c r="B56" s="16"/>
      <c r="C56" s="16"/>
      <c r="D56" s="16"/>
      <c r="E56" s="16"/>
    </row>
    <row r="57" spans="1:5" s="24" customFormat="1" ht="12.75">
      <c r="A57" s="23"/>
      <c r="B57" s="16"/>
      <c r="C57" s="16"/>
      <c r="D57" s="16"/>
      <c r="E57" s="16"/>
    </row>
    <row r="58" ht="12.75">
      <c r="A58" s="18"/>
    </row>
    <row r="59" ht="12.75">
      <c r="A59" s="18"/>
    </row>
    <row r="60" spans="1:2" s="24" customFormat="1" ht="12.75">
      <c r="A60" s="23">
        <v>9</v>
      </c>
      <c r="B60" s="24" t="s">
        <v>103</v>
      </c>
    </row>
    <row r="61" s="24" customFormat="1" ht="12.75">
      <c r="A61" s="23"/>
    </row>
    <row r="62" s="24" customFormat="1" ht="12.75">
      <c r="A62" s="23"/>
    </row>
    <row r="63" s="24" customFormat="1" ht="12.75">
      <c r="A63" s="23"/>
    </row>
    <row r="64" ht="12.75">
      <c r="A64" s="18"/>
    </row>
    <row r="65" ht="12.75">
      <c r="A65" s="18"/>
    </row>
    <row r="66" ht="12.75">
      <c r="A66" s="18"/>
    </row>
    <row r="67" spans="1:2" ht="12.75">
      <c r="A67" s="23">
        <v>10</v>
      </c>
      <c r="B67" s="24" t="s">
        <v>94</v>
      </c>
    </row>
    <row r="68" spans="1:3" ht="12.75">
      <c r="A68" s="18"/>
      <c r="B68" s="16" t="s">
        <v>44</v>
      </c>
      <c r="C68" s="16" t="s">
        <v>71</v>
      </c>
    </row>
    <row r="69" spans="1:9" ht="12.75">
      <c r="A69" s="18"/>
      <c r="G69" s="16" t="s">
        <v>197</v>
      </c>
      <c r="I69" s="16" t="s">
        <v>131</v>
      </c>
    </row>
    <row r="70" spans="1:10" ht="12.75">
      <c r="A70" s="18"/>
      <c r="G70" s="28" t="s">
        <v>37</v>
      </c>
      <c r="H70" s="28" t="s">
        <v>38</v>
      </c>
      <c r="I70" s="28" t="s">
        <v>37</v>
      </c>
      <c r="J70" s="28" t="s">
        <v>38</v>
      </c>
    </row>
    <row r="71" spans="1:10" ht="12.75">
      <c r="A71" s="18"/>
      <c r="C71" s="27" t="s">
        <v>67</v>
      </c>
      <c r="D71" s="27"/>
      <c r="G71" s="28" t="s">
        <v>26</v>
      </c>
      <c r="H71" s="28" t="s">
        <v>26</v>
      </c>
      <c r="I71" s="28" t="s">
        <v>26</v>
      </c>
      <c r="J71" s="28" t="s">
        <v>26</v>
      </c>
    </row>
    <row r="72" spans="1:10" ht="12.75">
      <c r="A72" s="18"/>
      <c r="C72" s="16" t="s">
        <v>39</v>
      </c>
      <c r="G72" s="92">
        <v>409</v>
      </c>
      <c r="H72" s="93">
        <v>4949</v>
      </c>
      <c r="I72" s="89">
        <v>471</v>
      </c>
      <c r="J72" s="93">
        <v>6156</v>
      </c>
    </row>
    <row r="73" spans="1:10" ht="12.75">
      <c r="A73" s="18"/>
      <c r="C73" s="16" t="s">
        <v>87</v>
      </c>
      <c r="G73" s="92">
        <v>0</v>
      </c>
      <c r="H73" s="93">
        <f>336+16045</f>
        <v>16381</v>
      </c>
      <c r="I73" s="89">
        <v>0</v>
      </c>
      <c r="J73" s="93">
        <v>16958</v>
      </c>
    </row>
    <row r="74" spans="1:10" ht="12.75">
      <c r="A74" s="18"/>
      <c r="C74" s="16" t="s">
        <v>86</v>
      </c>
      <c r="G74" s="92">
        <v>0</v>
      </c>
      <c r="H74" s="93">
        <v>1348</v>
      </c>
      <c r="I74" s="89">
        <v>0</v>
      </c>
      <c r="J74" s="93">
        <v>1142</v>
      </c>
    </row>
    <row r="75" spans="1:10" ht="12.75">
      <c r="A75" s="18"/>
      <c r="C75" s="16" t="s">
        <v>85</v>
      </c>
      <c r="G75" s="92">
        <v>0</v>
      </c>
      <c r="H75" s="93">
        <v>1000</v>
      </c>
      <c r="I75" s="89">
        <v>0</v>
      </c>
      <c r="J75" s="93">
        <v>1000</v>
      </c>
    </row>
    <row r="76" spans="1:10" ht="12.75">
      <c r="A76" s="18"/>
      <c r="C76" s="16" t="s">
        <v>105</v>
      </c>
      <c r="G76" s="93">
        <v>1853</v>
      </c>
      <c r="H76" s="89">
        <v>73</v>
      </c>
      <c r="I76" s="93">
        <v>1047</v>
      </c>
      <c r="J76" s="89">
        <v>70</v>
      </c>
    </row>
    <row r="77" spans="1:10" ht="13.5" thickBot="1">
      <c r="A77" s="18"/>
      <c r="G77" s="94">
        <f>SUM(G72:G76)</f>
        <v>2262</v>
      </c>
      <c r="H77" s="94">
        <f>SUM(H72:H76)</f>
        <v>23751</v>
      </c>
      <c r="I77" s="94">
        <v>1518</v>
      </c>
      <c r="J77" s="94">
        <v>25326</v>
      </c>
    </row>
    <row r="78" spans="1:10" ht="13.5" thickTop="1">
      <c r="A78" s="18"/>
      <c r="G78" s="95"/>
      <c r="H78" s="95"/>
      <c r="I78" s="95"/>
      <c r="J78" s="95"/>
    </row>
    <row r="79" spans="1:10" ht="12.75">
      <c r="A79" s="18"/>
      <c r="B79" s="16" t="s">
        <v>45</v>
      </c>
      <c r="C79" s="27" t="s">
        <v>111</v>
      </c>
      <c r="D79" s="27"/>
      <c r="G79" s="95"/>
      <c r="H79" s="95"/>
      <c r="I79" s="95"/>
      <c r="J79" s="95"/>
    </row>
    <row r="80" spans="1:10" ht="13.5" thickBot="1">
      <c r="A80" s="18"/>
      <c r="C80" s="16" t="s">
        <v>112</v>
      </c>
      <c r="G80" s="94">
        <v>8555</v>
      </c>
      <c r="H80" s="96">
        <v>0</v>
      </c>
      <c r="I80" s="96">
        <v>7390</v>
      </c>
      <c r="J80" s="96">
        <v>0</v>
      </c>
    </row>
    <row r="81" spans="1:10" ht="13.5" thickTop="1">
      <c r="A81" s="18"/>
      <c r="G81" s="49"/>
      <c r="H81" s="49"/>
      <c r="I81" s="49"/>
      <c r="J81" s="49"/>
    </row>
    <row r="82" spans="1:3" ht="12.75">
      <c r="A82" s="18"/>
      <c r="B82" s="16" t="s">
        <v>110</v>
      </c>
      <c r="C82" s="16" t="s">
        <v>97</v>
      </c>
    </row>
    <row r="83" ht="12.75">
      <c r="A83" s="18"/>
    </row>
    <row r="84" spans="1:2" s="24" customFormat="1" ht="12.75">
      <c r="A84" s="23">
        <v>11</v>
      </c>
      <c r="B84" s="24" t="s">
        <v>95</v>
      </c>
    </row>
    <row r="85" spans="1:2" ht="12.75">
      <c r="A85" s="18"/>
      <c r="B85" s="16" t="s">
        <v>189</v>
      </c>
    </row>
    <row r="86" ht="15" customHeight="1">
      <c r="A86" s="18"/>
    </row>
    <row r="87" spans="1:9" ht="12.75">
      <c r="A87" s="18"/>
      <c r="H87" s="53" t="s">
        <v>190</v>
      </c>
      <c r="I87" s="53" t="s">
        <v>130</v>
      </c>
    </row>
    <row r="88" spans="1:9" ht="12.75">
      <c r="A88" s="18"/>
      <c r="H88" s="28" t="s">
        <v>26</v>
      </c>
      <c r="I88" s="28" t="s">
        <v>26</v>
      </c>
    </row>
    <row r="89" spans="1:9" ht="12.75">
      <c r="A89" s="18"/>
      <c r="H89" s="28"/>
      <c r="I89" s="28"/>
    </row>
    <row r="90" spans="1:9" ht="13.5" thickBot="1">
      <c r="A90" s="18"/>
      <c r="B90" s="16" t="s">
        <v>44</v>
      </c>
      <c r="C90" s="16" t="s">
        <v>68</v>
      </c>
      <c r="H90" s="59">
        <v>252</v>
      </c>
      <c r="I90" s="57">
        <v>235</v>
      </c>
    </row>
    <row r="91" spans="1:10" ht="13.5" thickTop="1">
      <c r="A91" s="18"/>
      <c r="J91" s="48"/>
    </row>
    <row r="92" spans="1:11" ht="12.75">
      <c r="A92" s="23">
        <v>12</v>
      </c>
      <c r="B92" s="24" t="s">
        <v>113</v>
      </c>
      <c r="C92" s="24"/>
      <c r="D92" s="24"/>
      <c r="E92" s="24"/>
      <c r="F92" s="24"/>
      <c r="G92" s="24"/>
      <c r="H92" s="24"/>
      <c r="I92" s="24"/>
      <c r="J92" s="24"/>
      <c r="K92" s="24"/>
    </row>
    <row r="93" spans="1:2" ht="12.75">
      <c r="A93" s="18"/>
      <c r="B93" s="16" t="s">
        <v>191</v>
      </c>
    </row>
    <row r="94" spans="1:2" ht="12.75">
      <c r="A94" s="18"/>
      <c r="B94" s="16" t="s">
        <v>122</v>
      </c>
    </row>
    <row r="95" spans="1:9" ht="12.75">
      <c r="A95" s="18"/>
      <c r="I95" s="16" t="s">
        <v>114</v>
      </c>
    </row>
    <row r="96" spans="1:10" ht="12.75">
      <c r="A96" s="18"/>
      <c r="C96" s="27" t="s">
        <v>115</v>
      </c>
      <c r="D96" s="27"/>
      <c r="G96" s="27" t="s">
        <v>116</v>
      </c>
      <c r="H96" s="29" t="s">
        <v>117</v>
      </c>
      <c r="I96" s="29" t="s">
        <v>118</v>
      </c>
      <c r="J96" s="52" t="s">
        <v>119</v>
      </c>
    </row>
    <row r="97" spans="1:10" ht="12.75">
      <c r="A97" s="18"/>
      <c r="C97" s="16" t="s">
        <v>120</v>
      </c>
      <c r="G97" s="16" t="s">
        <v>80</v>
      </c>
      <c r="H97" s="101" t="s">
        <v>178</v>
      </c>
      <c r="I97" s="50">
        <v>1055</v>
      </c>
      <c r="J97" s="50" t="s">
        <v>196</v>
      </c>
    </row>
    <row r="98" spans="1:10" ht="12.75">
      <c r="A98" s="18"/>
      <c r="I98" s="44"/>
      <c r="J98" s="51"/>
    </row>
    <row r="99" spans="1:10" ht="12.75">
      <c r="A99" s="18"/>
      <c r="B99" s="16" t="s">
        <v>121</v>
      </c>
      <c r="I99" s="44"/>
      <c r="J99" s="51"/>
    </row>
    <row r="100" spans="1:10" ht="12.75">
      <c r="A100" s="18"/>
      <c r="B100" s="16" t="s">
        <v>157</v>
      </c>
      <c r="I100" s="44"/>
      <c r="J100" s="51"/>
    </row>
    <row r="101" spans="1:10" ht="12.75">
      <c r="A101" s="18"/>
      <c r="J101" s="48"/>
    </row>
    <row r="102" spans="1:2" s="24" customFormat="1" ht="12.75">
      <c r="A102" s="23">
        <v>13</v>
      </c>
      <c r="B102" s="24" t="s">
        <v>47</v>
      </c>
    </row>
    <row r="103" spans="1:2" ht="12.75">
      <c r="A103" s="18"/>
      <c r="B103" s="16" t="s">
        <v>192</v>
      </c>
    </row>
    <row r="104" spans="1:2" ht="12.75">
      <c r="A104" s="18"/>
      <c r="B104" s="16" t="s">
        <v>104</v>
      </c>
    </row>
    <row r="105" ht="12.75">
      <c r="A105" s="18"/>
    </row>
    <row r="106" spans="1:2" s="24" customFormat="1" ht="12.75">
      <c r="A106" s="23">
        <v>14</v>
      </c>
      <c r="B106" s="24" t="s">
        <v>98</v>
      </c>
    </row>
    <row r="107" spans="1:9" ht="12.75">
      <c r="A107" s="18"/>
      <c r="G107" s="36"/>
      <c r="H107" s="39" t="s">
        <v>79</v>
      </c>
      <c r="I107" s="36"/>
    </row>
    <row r="108" spans="1:9" ht="12.75">
      <c r="A108" s="18"/>
      <c r="C108" s="27" t="s">
        <v>188</v>
      </c>
      <c r="D108" s="27"/>
      <c r="E108" s="29"/>
      <c r="G108" s="28" t="s">
        <v>158</v>
      </c>
      <c r="H108" s="40" t="s">
        <v>22</v>
      </c>
      <c r="I108" s="28" t="s">
        <v>40</v>
      </c>
    </row>
    <row r="109" spans="1:9" ht="12.75">
      <c r="A109" s="18"/>
      <c r="C109" s="27"/>
      <c r="D109" s="27"/>
      <c r="E109" s="29"/>
      <c r="G109" s="28" t="s">
        <v>26</v>
      </c>
      <c r="H109" s="28" t="s">
        <v>26</v>
      </c>
      <c r="I109" s="28" t="s">
        <v>26</v>
      </c>
    </row>
    <row r="110" spans="1:9" ht="12.75">
      <c r="A110" s="18"/>
      <c r="C110" s="16" t="s">
        <v>41</v>
      </c>
      <c r="F110" s="30"/>
      <c r="G110" s="43">
        <v>34399</v>
      </c>
      <c r="H110" s="44">
        <v>1456</v>
      </c>
      <c r="I110" s="44">
        <v>78978</v>
      </c>
    </row>
    <row r="111" spans="1:9" ht="12.75">
      <c r="A111" s="18"/>
      <c r="C111" s="16" t="s">
        <v>42</v>
      </c>
      <c r="G111" s="45">
        <v>6408</v>
      </c>
      <c r="H111" s="45">
        <v>-209</v>
      </c>
      <c r="I111" s="45">
        <v>8048</v>
      </c>
    </row>
    <row r="112" spans="1:9" ht="13.5" thickBot="1">
      <c r="A112" s="18"/>
      <c r="G112" s="46">
        <f>SUM(G110:G111)</f>
        <v>40807</v>
      </c>
      <c r="H112" s="46">
        <f>SUM(H110:H111)</f>
        <v>1247</v>
      </c>
      <c r="I112" s="46">
        <f>SUM(I110:I111)</f>
        <v>87026</v>
      </c>
    </row>
    <row r="113" spans="1:2" ht="13.5" thickTop="1">
      <c r="A113" s="18"/>
      <c r="B113" s="16" t="s">
        <v>99</v>
      </c>
    </row>
    <row r="114" ht="12.75">
      <c r="A114" s="18"/>
    </row>
    <row r="115" spans="1:2" s="24" customFormat="1" ht="12.75">
      <c r="A115" s="23">
        <v>15</v>
      </c>
      <c r="B115" s="24" t="s">
        <v>48</v>
      </c>
    </row>
    <row r="116" s="24" customFormat="1" ht="12.75">
      <c r="A116" s="23"/>
    </row>
    <row r="117" spans="1:2" ht="12.75">
      <c r="A117" s="18"/>
      <c r="B117" s="20"/>
    </row>
    <row r="118" spans="1:2" ht="12.75">
      <c r="A118" s="18"/>
      <c r="B118" s="20"/>
    </row>
    <row r="119" spans="1:2" ht="12.75">
      <c r="A119" s="18"/>
      <c r="B119" s="20"/>
    </row>
    <row r="120" spans="1:2" s="24" customFormat="1" ht="12.75">
      <c r="A120" s="23">
        <v>16</v>
      </c>
      <c r="B120" s="24" t="s">
        <v>100</v>
      </c>
    </row>
    <row r="121" s="24" customFormat="1" ht="12.75">
      <c r="A121" s="23"/>
    </row>
    <row r="122" spans="1:2" ht="12.75">
      <c r="A122" s="18"/>
      <c r="B122" s="20"/>
    </row>
    <row r="123" spans="1:2" ht="12.75">
      <c r="A123" s="18"/>
      <c r="B123" s="55"/>
    </row>
    <row r="124" spans="1:2" ht="12.75">
      <c r="A124" s="18"/>
      <c r="B124" s="20"/>
    </row>
    <row r="125" spans="1:2" ht="12.75">
      <c r="A125" s="18"/>
      <c r="B125" s="20"/>
    </row>
    <row r="126" spans="1:2" ht="12.75">
      <c r="A126" s="18"/>
      <c r="B126" s="20"/>
    </row>
    <row r="127" spans="1:2" ht="12.75">
      <c r="A127" s="18"/>
      <c r="B127" s="20"/>
    </row>
    <row r="128" spans="1:2" ht="12.75">
      <c r="A128" s="18"/>
      <c r="B128" s="20"/>
    </row>
    <row r="129" spans="1:2" ht="12.75">
      <c r="A129" s="23">
        <v>17</v>
      </c>
      <c r="B129" s="25" t="s">
        <v>180</v>
      </c>
    </row>
    <row r="130" spans="1:2" ht="12.75">
      <c r="A130" s="23"/>
      <c r="B130" s="20" t="s">
        <v>44</v>
      </c>
    </row>
    <row r="131" spans="1:2" ht="12.75">
      <c r="A131" s="23"/>
      <c r="B131" s="25"/>
    </row>
    <row r="132" spans="1:2" ht="12.75">
      <c r="A132" s="23"/>
      <c r="B132" s="25"/>
    </row>
    <row r="133" spans="1:2" ht="12.75">
      <c r="A133" s="23"/>
      <c r="B133" s="20" t="s">
        <v>45</v>
      </c>
    </row>
    <row r="134" spans="1:2" ht="12.75">
      <c r="A134" s="23"/>
      <c r="B134" s="25"/>
    </row>
    <row r="135" spans="1:2" ht="12.75">
      <c r="A135" s="23"/>
      <c r="B135" s="25"/>
    </row>
    <row r="136" spans="1:2" ht="12.75">
      <c r="A136" s="23"/>
      <c r="B136" s="25"/>
    </row>
    <row r="137" spans="1:2" ht="12.75">
      <c r="A137" s="23"/>
      <c r="B137" s="25"/>
    </row>
    <row r="138" spans="1:4" ht="12.75">
      <c r="A138" s="23"/>
      <c r="C138" s="20"/>
      <c r="D138" s="20"/>
    </row>
    <row r="139" spans="1:4" ht="12.75">
      <c r="A139" s="23"/>
      <c r="C139" s="20"/>
      <c r="D139" s="20"/>
    </row>
    <row r="140" spans="1:2" s="24" customFormat="1" ht="12.75">
      <c r="A140" s="23">
        <v>18</v>
      </c>
      <c r="B140" s="24" t="s">
        <v>66</v>
      </c>
    </row>
    <row r="141" spans="1:2" ht="12.75">
      <c r="A141" s="18"/>
      <c r="B141" s="16" t="s">
        <v>205</v>
      </c>
    </row>
    <row r="142" ht="12.75">
      <c r="A142" s="18"/>
    </row>
    <row r="143" spans="1:2" s="24" customFormat="1" ht="12.75">
      <c r="A143" s="23">
        <v>19</v>
      </c>
      <c r="B143" s="24" t="s">
        <v>101</v>
      </c>
    </row>
    <row r="144" spans="1:2" ht="12.75">
      <c r="A144" s="18"/>
      <c r="B144" s="55" t="s">
        <v>203</v>
      </c>
    </row>
    <row r="145" spans="1:2" ht="12.75">
      <c r="A145" s="18"/>
      <c r="B145" s="16" t="s">
        <v>202</v>
      </c>
    </row>
    <row r="146" ht="12.75">
      <c r="A146" s="18"/>
    </row>
    <row r="147" spans="1:2" s="24" customFormat="1" ht="12.75">
      <c r="A147" s="23">
        <v>20</v>
      </c>
      <c r="B147" s="24" t="s">
        <v>49</v>
      </c>
    </row>
    <row r="148" spans="1:2" ht="12.75">
      <c r="A148" s="18"/>
      <c r="B148" s="16" t="s">
        <v>102</v>
      </c>
    </row>
    <row r="149" ht="12.75">
      <c r="A149" s="18"/>
    </row>
    <row r="150" spans="1:2" s="24" customFormat="1" ht="12.75">
      <c r="A150" s="23">
        <v>21</v>
      </c>
      <c r="B150" s="24" t="s">
        <v>50</v>
      </c>
    </row>
    <row r="151" ht="12.75">
      <c r="B151" s="16" t="s">
        <v>181</v>
      </c>
    </row>
    <row r="153" spans="1:11" s="1" customFormat="1" ht="12.75">
      <c r="A153" s="14" t="s">
        <v>14</v>
      </c>
      <c r="E153" s="31"/>
      <c r="F153" s="31"/>
      <c r="G153" s="31"/>
      <c r="H153" s="31"/>
      <c r="I153" s="31"/>
      <c r="J153" s="31"/>
      <c r="K153" s="31"/>
    </row>
    <row r="154" s="1" customFormat="1" ht="33.75" customHeight="1">
      <c r="A154" s="7"/>
    </row>
    <row r="155" spans="1:4" s="1" customFormat="1" ht="15.75">
      <c r="A155" s="7" t="s">
        <v>15</v>
      </c>
      <c r="B155" s="7"/>
      <c r="C155" s="8"/>
      <c r="D155" s="8"/>
    </row>
    <row r="156" spans="1:4" s="1" customFormat="1" ht="15.75">
      <c r="A156" s="7" t="s">
        <v>16</v>
      </c>
      <c r="B156" s="7"/>
      <c r="C156" s="8"/>
      <c r="D156" s="8"/>
    </row>
    <row r="157" spans="1:4" s="1" customFormat="1" ht="15.75">
      <c r="A157" s="7" t="s">
        <v>17</v>
      </c>
      <c r="B157" s="7"/>
      <c r="C157" s="8"/>
      <c r="D157" s="8"/>
    </row>
    <row r="158" spans="1:4" s="1" customFormat="1" ht="15.75">
      <c r="A158" s="7"/>
      <c r="B158" s="7"/>
      <c r="C158" s="8"/>
      <c r="D158" s="8"/>
    </row>
    <row r="159" spans="1:4" s="1" customFormat="1" ht="15.75">
      <c r="A159" s="7" t="s">
        <v>18</v>
      </c>
      <c r="B159" s="7"/>
      <c r="C159" s="8"/>
      <c r="D159" s="8"/>
    </row>
    <row r="160" spans="1:4" s="1" customFormat="1" ht="15.75">
      <c r="A160" s="15" t="s">
        <v>204</v>
      </c>
      <c r="B160" s="7"/>
      <c r="C160" s="8"/>
      <c r="D160" s="8"/>
    </row>
    <row r="161" spans="2:4" s="1" customFormat="1" ht="15.75">
      <c r="B161" s="7"/>
      <c r="C161" s="8"/>
      <c r="D161" s="8"/>
    </row>
    <row r="162" s="56" customFormat="1" ht="12.75"/>
    <row r="163" s="56" customFormat="1" ht="12.75"/>
    <row r="164" s="56" customFormat="1" ht="12.75"/>
  </sheetData>
  <sheetProtection password="CF7A" sheet="1" objects="1" scenarios="1"/>
  <mergeCells count="2">
    <mergeCell ref="J3:K3"/>
    <mergeCell ref="J4:K4"/>
  </mergeCells>
  <printOptions/>
  <pageMargins left="0.71" right="0.41" top="0.82" bottom="0.6" header="0.5" footer="0.5"/>
  <pageSetup horizontalDpi="300" verticalDpi="300" orientation="portrait" paperSize="9" scale="90" r:id="rId2"/>
  <rowBreaks count="2" manualBreakCount="2">
    <brk id="59" max="10" man="1"/>
    <brk id="114" max="10"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MIS</cp:lastModifiedBy>
  <cp:lastPrinted>2002-02-06T03:15:54Z</cp:lastPrinted>
  <dcterms:created xsi:type="dcterms:W3CDTF">1998-01-21T03:55:38Z</dcterms:created>
  <dcterms:modified xsi:type="dcterms:W3CDTF">2002-02-06T03:39:55Z</dcterms:modified>
  <cp:category/>
  <cp:version/>
  <cp:contentType/>
  <cp:contentStatus/>
</cp:coreProperties>
</file>